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300" tabRatio="500"/>
  </bookViews>
  <sheets>
    <sheet name="Scheda_B" sheetId="1" r:id="rId1"/>
  </sheets>
  <definedNames>
    <definedName name="_xlnm.Print_Area" localSheetId="0">Scheda_B!$A$1:$Z$60</definedName>
  </definedNames>
  <calcPr calcId="114210"/>
</workbook>
</file>

<file path=xl/calcChain.xml><?xml version="1.0" encoding="utf-8"?>
<calcChain xmlns="http://schemas.openxmlformats.org/spreadsheetml/2006/main">
  <c r="R28" i="1"/>
  <c r="Q28"/>
  <c r="T28"/>
  <c r="T22"/>
  <c r="T21"/>
  <c r="T19"/>
  <c r="T20"/>
  <c r="T18"/>
  <c r="T15"/>
  <c r="T14"/>
  <c r="T13"/>
  <c r="T12"/>
  <c r="T11"/>
  <c r="T10"/>
  <c r="T9"/>
</calcChain>
</file>

<file path=xl/sharedStrings.xml><?xml version="1.0" encoding="utf-8"?>
<sst xmlns="http://schemas.openxmlformats.org/spreadsheetml/2006/main" count="350" uniqueCount="159">
  <si>
    <t>ALLEGATO II - SCHEDA B : PROGRAMMA BIENNALE DEGLI ACQUISTI DI FORNITURE E SERVIZI 2022-23</t>
  </si>
  <si>
    <t>AMMINISTRAZIONE PROVINCIA DI PARMA</t>
  </si>
  <si>
    <t>x</t>
  </si>
  <si>
    <t>ELENCO DEGLI ACQUISTI DEL PROGRAMMA</t>
  </si>
  <si>
    <t>NUMERO intervento CUI (1)</t>
  </si>
  <si>
    <t>Codice Fiscale Amministrazione</t>
  </si>
  <si>
    <t>Prima annualità del primo programma nel quale l'intervento è stato inserito</t>
  </si>
  <si>
    <t>Annualità nella quale si prevede di dare avvio alla procedura di affidamento</t>
  </si>
  <si>
    <t>Codice CUP (2)</t>
  </si>
  <si>
    <t>Acquisto ricompreso nell'importo complessivo di un lavoro o di altra acquisizione presente in programmazione di lavori, forniture e servizi</t>
  </si>
  <si>
    <t>CUI lavoro o altra acquisizione  nel cui importo complessivo l'acquisto è ricompreso (3)</t>
  </si>
  <si>
    <t>lotto funzionale (4)</t>
  </si>
  <si>
    <t>Ambito geografico di esecuzione dell'Acquisto (Regione/i)</t>
  </si>
  <si>
    <t>Settore</t>
  </si>
  <si>
    <t>CPV (5)</t>
  </si>
  <si>
    <t>DESCRIZIONE DELL'ACQUISTO</t>
  </si>
  <si>
    <t>Livello di priorità (6)</t>
  </si>
  <si>
    <t>Responsabile del Procedimento (7)</t>
  </si>
  <si>
    <t>Durata del contratto</t>
  </si>
  <si>
    <t>L'acquisto è relativo a nuovo affidamento di contratto in essere</t>
  </si>
  <si>
    <r>
      <rPr>
        <b/>
        <sz val="10"/>
        <color indexed="55"/>
        <rFont val="Arial1"/>
      </rPr>
      <t>CENTRALE DI COMMITTENZA O SOGGETTO AGGREGATORE AL QUALE SI FARA' RICORSO PER L'ESPLETAMENTO DELLA</t>
    </r>
    <r>
      <rPr>
        <b/>
        <strike/>
        <sz val="10"/>
        <color indexed="55"/>
        <rFont val="Arial1"/>
      </rPr>
      <t xml:space="preserve"> </t>
    </r>
    <r>
      <rPr>
        <b/>
        <sz val="10"/>
        <color indexed="55"/>
        <rFont val="Arial1"/>
      </rPr>
      <t>PROCEDURA DI AFFIDAMENTO (10)</t>
    </r>
  </si>
  <si>
    <t>Acquisto aggiunto o variato a seguito di modifica programma (11)</t>
  </si>
  <si>
    <t>Primo anno</t>
  </si>
  <si>
    <t>Secondo anno</t>
  </si>
  <si>
    <t>Costi su annualità successive</t>
  </si>
  <si>
    <t>Totale (8)</t>
  </si>
  <si>
    <t>Apporto di capitale privato (9)</t>
  </si>
  <si>
    <t>codice AUSA</t>
  </si>
  <si>
    <t>denominazione</t>
  </si>
  <si>
    <t>cap di spesa</t>
  </si>
  <si>
    <t>Importo</t>
  </si>
  <si>
    <t>Tipologia</t>
  </si>
  <si>
    <t>codice</t>
  </si>
  <si>
    <t>data (anno)</t>
  </si>
  <si>
    <t>si/no</t>
  </si>
  <si>
    <t>Testo</t>
  </si>
  <si>
    <t>forniture / servizi</t>
  </si>
  <si>
    <t>Tabella CPV</t>
  </si>
  <si>
    <t>testo</t>
  </si>
  <si>
    <t>Tabella B.1</t>
  </si>
  <si>
    <t>numero (mesi)</t>
  </si>
  <si>
    <t>valore anno 2023</t>
  </si>
  <si>
    <t>valore</t>
  </si>
  <si>
    <t>Tabella B.2</t>
  </si>
  <si>
    <t>NO</t>
  </si>
  <si>
    <t>SI</t>
  </si>
  <si>
    <t>EMILIA ROMAGNA</t>
  </si>
  <si>
    <t>SERVIZI</t>
  </si>
  <si>
    <t>39000000-2</t>
  </si>
  <si>
    <t>pulizia e sanificazione locali SC 5/21</t>
  </si>
  <si>
    <t>Mauro Pinardi</t>
  </si>
  <si>
    <t>0000238830</t>
  </si>
  <si>
    <t>Intercent-er</t>
  </si>
  <si>
    <t>303500580000/0-</t>
  </si>
  <si>
    <t>09134000-7</t>
  </si>
  <si>
    <t>adesione accordo quadro per carburante con fuel card SC 01/22</t>
  </si>
  <si>
    <t>Consip</t>
  </si>
  <si>
    <t>203500250030/0-21500290040/0-</t>
  </si>
  <si>
    <t>09000000-3</t>
  </si>
  <si>
    <t>utenze energia elettrica appalto convenzioni*</t>
  </si>
  <si>
    <t>Aristide Vitali</t>
  </si>
  <si>
    <t>0000226190</t>
  </si>
  <si>
    <t>306200570000/0</t>
  </si>
  <si>
    <t>FORNITURA</t>
  </si>
  <si>
    <t>34927100-2</t>
  </si>
  <si>
    <t>acquisto Sali</t>
  </si>
  <si>
    <t>Gloria Resteghini</t>
  </si>
  <si>
    <t>Intercenter</t>
  </si>
  <si>
    <t>30199770-8</t>
  </si>
  <si>
    <t>servizio sostitutivo mensa mediante buoni pasto</t>
  </si>
  <si>
    <t>Paola Aldigeri</t>
  </si>
  <si>
    <t> 301500420000</t>
  </si>
  <si>
    <t>71631000-0</t>
  </si>
  <si>
    <t>Catasto ponti</t>
  </si>
  <si>
    <t>Elisa Botta</t>
  </si>
  <si>
    <t>Provincia di Parma</t>
  </si>
  <si>
    <t>315500720000/0</t>
  </si>
  <si>
    <t>45233141-9</t>
  </si>
  <si>
    <t>M.O. ponti e manufatti</t>
  </si>
  <si>
    <t>sì</t>
  </si>
  <si>
    <t>98341120-2</t>
  </si>
  <si>
    <t>Servizi di portineria a Palazzo Giordani</t>
  </si>
  <si>
    <t>Simona Sabbadini</t>
  </si>
  <si>
    <t>si</t>
  </si>
  <si>
    <t>MEPA</t>
  </si>
  <si>
    <t>305100720000/0</t>
  </si>
  <si>
    <t>80015230347-2021-00009</t>
  </si>
  <si>
    <t>72220000-3</t>
  </si>
  <si>
    <t>Convenzione It-System Management</t>
  </si>
  <si>
    <t>Grignaffini Paolo</t>
  </si>
  <si>
    <t>30760080000/0</t>
  </si>
  <si>
    <t>32551100-1</t>
  </si>
  <si>
    <t>Linee telefoniche mobili e fisse</t>
  </si>
  <si>
    <t>Pinardi Mauro</t>
  </si>
  <si>
    <t>30760056000/0-307600790000/0</t>
  </si>
  <si>
    <t>72253000-3</t>
  </si>
  <si>
    <t>80015230347-2021-00012</t>
  </si>
  <si>
    <t>72510000-3</t>
  </si>
  <si>
    <t>affidamento servizio di gestione di attività di selezione on-line</t>
  </si>
  <si>
    <t>80015230347-2021-00013</t>
  </si>
  <si>
    <t>71317000-3 </t>
  </si>
  <si>
    <t>servizio di RSPPE per la Provincia di Parma marzo dicembre 2022</t>
  </si>
  <si>
    <t>Andrea Ruffini</t>
  </si>
  <si>
    <t>301100710000/02</t>
  </si>
  <si>
    <t>80015230347-2021-00014</t>
  </si>
  <si>
    <t>77310000-6</t>
  </si>
  <si>
    <t>Giardino storico reggia di Colorno-opere di giardinaggio e gestione ordinaria anno 2022</t>
  </si>
  <si>
    <t>311200620000/0</t>
  </si>
  <si>
    <t xml:space="preserve">D79I22000260005 </t>
  </si>
  <si>
    <t>60100000-9</t>
  </si>
  <si>
    <t>Fornitura attrezzature:  7 van elettrici, 7 colonnine di ricarica elettrica, software specifico</t>
  </si>
  <si>
    <t>Fusco Nicola</t>
  </si>
  <si>
    <t>FONDI PNRR *</t>
  </si>
  <si>
    <t>TOTALE</t>
  </si>
  <si>
    <t>(1) Codice CUI = cf amministrazione + prima annualità del primo programma nel quale l'intervento è stato inserito + progressivo di 5 cifre dalla prima annualità del primo programma</t>
  </si>
  <si>
    <t>(2) Indica il CUP (cfr. articolo 6 comma 4)</t>
  </si>
  <si>
    <t>(3) Compilare se nella colonna "Acquisto ricompreso nell'importo complessivo di un lavoro o di altra acquisizione presente in programmazione di lavori, forniture e servizi" si è risposto "SI" e se nella colonna "Codice CUP" non è stato riportato il CUP in quanto non presente</t>
  </si>
  <si>
    <t>(4) Indica se lotto funzionale secondo la definizione di cui all’art.3 comma 1 lettera qq) del D.Lgs.50/2016</t>
  </si>
  <si>
    <t>(5) Relativa a CPV principale. Deve essere rispettata la coerenza, per le prime due cifre, con il settore: F= CPV&lt;45 o 48; S= CPV&gt;48</t>
  </si>
  <si>
    <t>(6) Indica il livello di priorità di cui all'articolo 6 commi 10 e 11</t>
  </si>
  <si>
    <t>(7) Riportare nome e cognome del responsabile del procedimento</t>
  </si>
  <si>
    <t>(8) Importo complessivo ai sensi dell'articolo 6, comma 5, ivi incluse le spese eventualmente sostenute antecedentemente alla prima annualità</t>
  </si>
  <si>
    <t>(9) Riportare l'importo del capitale privato come quota parte dell'importo complessivo</t>
  </si>
  <si>
    <t>(10) Dati obbligatori per i soli acquisti ricompresi nella prima annualità (Cfr. articolo 8)</t>
  </si>
  <si>
    <t>(11) Indica se l'acquisto è stato aggiunto o è stato modificato a seguito di modifica in corso d'anno ai sensi dell'art.7 commi 8 e 9. Tale campo, come la relativa nota e tabella, compaiono solo in caso di modifica del programma</t>
  </si>
  <si>
    <t>(12) La somma è calcolata al netto dell'importo degli acquisti ricompresi nell'importo complessivo di un lavoro o di altra acquisizione presente in programmazione di lavori, forniture e servizi</t>
  </si>
  <si>
    <t>2. priorità media</t>
  </si>
  <si>
    <t>3. priorità minima</t>
  </si>
  <si>
    <t>* di cui 350.000,00 € di competenza Ufficio Viabilità</t>
  </si>
  <si>
    <t>1. modifica ex art.7 comma 8 lettera b)</t>
  </si>
  <si>
    <t>2. modifica ex art.7 comma 8 lettera c)</t>
  </si>
  <si>
    <t>3. modifica ex art.7 comma 8 lettera d)</t>
  </si>
  <si>
    <t>4. modifica ex art.7 comma 8 lettera e)</t>
  </si>
  <si>
    <t>5. modifica ex art.7 comma 9</t>
  </si>
  <si>
    <t>affidamento servizio esperto sicurezza informatica MDR</t>
  </si>
  <si>
    <t>80015230347-2021-00016</t>
  </si>
  <si>
    <t>valore anno 2024</t>
  </si>
  <si>
    <t>44211000-2</t>
  </si>
  <si>
    <t>noleggio prefabbricati aule ITIS Da Vinci</t>
  </si>
  <si>
    <t>Paola Cassinelli</t>
  </si>
  <si>
    <t>71300000-1</t>
  </si>
  <si>
    <t>Prestazioni di servizi - Servizi di ingegneria D.lgs 50/2016</t>
  </si>
  <si>
    <t>Botta/Resteghini</t>
  </si>
  <si>
    <t>315000730000/0</t>
  </si>
  <si>
    <t>80015230347-2022-00001</t>
  </si>
  <si>
    <t>80015230347-2022-00002</t>
  </si>
  <si>
    <t>80015230347-2022-00003</t>
  </si>
  <si>
    <t>80015230347-2022-00004</t>
  </si>
  <si>
    <t>80015230347-2022-00005</t>
  </si>
  <si>
    <t>80015230347-2022-00006</t>
  </si>
  <si>
    <t>80015230347-2022-00007</t>
  </si>
  <si>
    <t>80015230347-2022-00008</t>
  </si>
  <si>
    <t>80015230347-2022-00009</t>
  </si>
  <si>
    <t>80015230347-2022-00010</t>
  </si>
  <si>
    <t>80015230347-2022-00011</t>
  </si>
  <si>
    <t>80015230347-2022-00012</t>
  </si>
  <si>
    <t>80015230347-2022-00013</t>
  </si>
  <si>
    <t>80015230347-2022-00014</t>
  </si>
  <si>
    <t>Parma 24/11/2022</t>
  </si>
</sst>
</file>

<file path=xl/styles.xml><?xml version="1.0" encoding="utf-8"?>
<styleSheet xmlns="http://schemas.openxmlformats.org/spreadsheetml/2006/main">
  <numFmts count="3">
    <numFmt numFmtId="164" formatCode="#,##0.00\ ;#,##0.00\ ;\-#\ ;@\ "/>
    <numFmt numFmtId="165" formatCode="[$€-410]\ #,##0.00;[Red]\-[$€-410]\ #,##0.00"/>
    <numFmt numFmtId="166" formatCode="#,##0.00\ ;\(#,##0.00\);\-#\ ;@\ "/>
  </numFmts>
  <fonts count="34">
    <font>
      <sz val="11"/>
      <color rgb="FF000000"/>
      <name val="Arial"/>
      <family val="2"/>
    </font>
    <font>
      <sz val="10"/>
      <color indexed="55"/>
      <name val="Arial"/>
      <family val="2"/>
    </font>
    <font>
      <sz val="10"/>
      <color indexed="55"/>
      <name val="Arial1"/>
    </font>
    <font>
      <b/>
      <sz val="14"/>
      <color indexed="55"/>
      <name val="Arial1"/>
    </font>
    <font>
      <b/>
      <sz val="10"/>
      <color indexed="55"/>
      <name val="Arial1"/>
    </font>
    <font>
      <b/>
      <strike/>
      <sz val="10"/>
      <color indexed="55"/>
      <name val="Arial1"/>
    </font>
    <font>
      <sz val="11"/>
      <color indexed="12"/>
      <name val="Calibri"/>
      <family val="2"/>
    </font>
    <font>
      <sz val="11"/>
      <color indexed="55"/>
      <name val="Calibri"/>
      <family val="2"/>
    </font>
    <font>
      <sz val="10"/>
      <color indexed="55"/>
      <name val="Arial"/>
      <family val="2"/>
    </font>
    <font>
      <b/>
      <sz val="11"/>
      <color indexed="55"/>
      <name val="Calibri"/>
      <family val="2"/>
    </font>
    <font>
      <sz val="10"/>
      <color indexed="55"/>
      <name val="Verdana"/>
      <family val="2"/>
    </font>
    <font>
      <sz val="11"/>
      <color indexed="55"/>
      <name val="Arial1"/>
    </font>
    <font>
      <b/>
      <i/>
      <sz val="10"/>
      <color indexed="55"/>
      <name val="Arial1"/>
    </font>
    <font>
      <i/>
      <sz val="10"/>
      <color indexed="55"/>
      <name val="Arial1"/>
    </font>
    <font>
      <sz val="12"/>
      <color indexed="55"/>
      <name val="Times New Roman"/>
      <family val="1"/>
    </font>
    <font>
      <sz val="8"/>
      <name val="Arial"/>
      <family val="2"/>
    </font>
    <font>
      <sz val="10"/>
      <name val="Arial1"/>
      <charset val="1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sz val="11"/>
      <color rgb="FF800080"/>
      <name val="Calibri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b/>
      <i/>
      <sz val="16"/>
      <color rgb="FF000000"/>
      <name val="Arial"/>
      <family val="2"/>
    </font>
    <font>
      <u/>
      <sz val="10"/>
      <color rgb="FF0000EE"/>
      <name val="Arial"/>
      <family val="2"/>
    </font>
    <font>
      <sz val="11"/>
      <color rgb="FF000000"/>
      <name val="Arial"/>
      <family val="2"/>
    </font>
    <font>
      <sz val="10"/>
      <color rgb="FF996600"/>
      <name val="Arial"/>
      <family val="2"/>
    </font>
    <font>
      <sz val="10"/>
      <color rgb="FF000000"/>
      <name val="Arial1"/>
    </font>
    <font>
      <sz val="10"/>
      <color rgb="FF333333"/>
      <name val="Arial"/>
      <family val="2"/>
    </font>
    <font>
      <b/>
      <i/>
      <u/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3"/>
        <bgColor indexed="39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44">
    <xf numFmtId="0" fontId="0" fillId="0" borderId="0"/>
    <xf numFmtId="0" fontId="17" fillId="0" borderId="0" applyBorder="0" applyProtection="0"/>
    <xf numFmtId="0" fontId="18" fillId="3" borderId="0" applyBorder="0" applyProtection="0"/>
    <xf numFmtId="0" fontId="18" fillId="3" borderId="0" applyBorder="0" applyProtection="0"/>
    <xf numFmtId="0" fontId="18" fillId="4" borderId="0" applyBorder="0" applyProtection="0"/>
    <xf numFmtId="0" fontId="18" fillId="4" borderId="0" applyBorder="0" applyProtection="0"/>
    <xf numFmtId="0" fontId="17" fillId="5" borderId="0" applyBorder="0" applyProtection="0"/>
    <xf numFmtId="0" fontId="17" fillId="5" borderId="0" applyBorder="0" applyProtection="0"/>
    <xf numFmtId="0" fontId="17" fillId="0" borderId="0" applyBorder="0" applyProtection="0"/>
    <xf numFmtId="0" fontId="19" fillId="6" borderId="0" applyBorder="0" applyProtection="0"/>
    <xf numFmtId="0" fontId="19" fillId="6" borderId="0" applyBorder="0" applyProtection="0"/>
    <xf numFmtId="0" fontId="20" fillId="7" borderId="0" applyBorder="0" applyProtection="0"/>
    <xf numFmtId="0" fontId="20" fillId="7" borderId="0" applyBorder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2" fillId="0" borderId="0" applyBorder="0" applyProtection="0"/>
    <xf numFmtId="0" fontId="22" fillId="0" borderId="0" applyBorder="0" applyProtection="0"/>
    <xf numFmtId="0" fontId="23" fillId="9" borderId="0" applyBorder="0" applyProtection="0"/>
    <xf numFmtId="0" fontId="23" fillId="9" borderId="0" applyBorder="0" applyProtection="0"/>
    <xf numFmtId="0" fontId="24" fillId="0" borderId="0" applyBorder="0" applyProtection="0"/>
    <xf numFmtId="0" fontId="24" fillId="0" borderId="0" applyBorder="0" applyProtection="0"/>
    <xf numFmtId="0" fontId="25" fillId="0" borderId="0" applyBorder="0" applyProtection="0"/>
    <xf numFmtId="0" fontId="25" fillId="0" borderId="0" applyBorder="0" applyProtection="0"/>
    <xf numFmtId="0" fontId="26" fillId="0" borderId="0" applyBorder="0" applyProtection="0"/>
    <xf numFmtId="0" fontId="26" fillId="0" borderId="0" applyBorder="0" applyProtection="0"/>
    <xf numFmtId="0" fontId="27" fillId="0" borderId="0" applyBorder="0" applyProtection="0">
      <alignment horizontal="center" textRotation="90"/>
    </xf>
    <xf numFmtId="0" fontId="28" fillId="0" borderId="0" applyBorder="0" applyProtection="0"/>
    <xf numFmtId="0" fontId="28" fillId="0" borderId="0" applyBorder="0" applyProtection="0"/>
    <xf numFmtId="166" fontId="29" fillId="0" borderId="0" applyBorder="0" applyProtection="0"/>
    <xf numFmtId="164" fontId="29" fillId="0" borderId="0" applyBorder="0" applyProtection="0"/>
    <xf numFmtId="0" fontId="30" fillId="10" borderId="0" applyBorder="0" applyProtection="0"/>
    <xf numFmtId="0" fontId="30" fillId="10" borderId="0" applyBorder="0" applyProtection="0"/>
    <xf numFmtId="0" fontId="31" fillId="0" borderId="0" applyBorder="0" applyProtection="0"/>
    <xf numFmtId="0" fontId="32" fillId="10" borderId="14" applyProtection="0"/>
    <xf numFmtId="0" fontId="32" fillId="10" borderId="14" applyProtection="0"/>
    <xf numFmtId="0" fontId="33" fillId="0" borderId="0" applyBorder="0" applyProtection="0"/>
    <xf numFmtId="165" fontId="33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29" fillId="0" borderId="0" applyBorder="0" applyProtection="0"/>
    <xf numFmtId="0" fontId="19" fillId="0" borderId="0" applyBorder="0" applyProtection="0"/>
    <xf numFmtId="0" fontId="19" fillId="0" borderId="0" applyBorder="0" applyProtection="0"/>
  </cellStyleXfs>
  <cellXfs count="114">
    <xf numFmtId="0" fontId="0" fillId="0" borderId="0" xfId="0"/>
    <xf numFmtId="4" fontId="2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wrapText="1"/>
    </xf>
    <xf numFmtId="0" fontId="2" fillId="0" borderId="3" xfId="0" applyFont="1" applyBorder="1"/>
    <xf numFmtId="0" fontId="2" fillId="0" borderId="1" xfId="0" applyFont="1" applyBorder="1"/>
    <xf numFmtId="4" fontId="2" fillId="0" borderId="3" xfId="0" applyNumberFormat="1" applyFont="1" applyBorder="1" applyAlignment="1">
      <alignment wrapText="1"/>
    </xf>
    <xf numFmtId="4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right" wrapText="1"/>
    </xf>
    <xf numFmtId="4" fontId="2" fillId="0" borderId="4" xfId="0" applyNumberFormat="1" applyFont="1" applyBorder="1" applyAlignment="1">
      <alignment horizontal="right" wrapText="1"/>
    </xf>
    <xf numFmtId="4" fontId="2" fillId="0" borderId="5" xfId="0" applyNumberFormat="1" applyFont="1" applyBorder="1" applyAlignment="1">
      <alignment wrapText="1"/>
    </xf>
    <xf numFmtId="49" fontId="2" fillId="0" borderId="1" xfId="29" applyNumberFormat="1" applyFont="1" applyBorder="1" applyAlignment="1" applyProtection="1">
      <alignment wrapText="1"/>
    </xf>
    <xf numFmtId="4" fontId="2" fillId="0" borderId="6" xfId="0" applyNumberFormat="1" applyFont="1" applyBorder="1" applyAlignment="1">
      <alignment wrapText="1"/>
    </xf>
    <xf numFmtId="4" fontId="2" fillId="0" borderId="5" xfId="0" applyNumberFormat="1" applyFont="1" applyBorder="1" applyAlignment="1">
      <alignment horizontal="center" wrapText="1"/>
    </xf>
    <xf numFmtId="49" fontId="2" fillId="0" borderId="5" xfId="29" applyNumberFormat="1" applyFont="1" applyBorder="1" applyAlignment="1" applyProtection="1">
      <alignment wrapText="1"/>
    </xf>
    <xf numFmtId="0" fontId="7" fillId="0" borderId="6" xfId="14" applyFont="1" applyFill="1" applyBorder="1" applyAlignment="1" applyProtection="1"/>
    <xf numFmtId="4" fontId="7" fillId="0" borderId="1" xfId="14" applyNumberFormat="1" applyFont="1" applyFill="1" applyBorder="1" applyAlignment="1" applyProtection="1">
      <alignment wrapText="1"/>
    </xf>
    <xf numFmtId="4" fontId="2" fillId="0" borderId="3" xfId="0" applyNumberFormat="1" applyFont="1" applyBorder="1" applyAlignment="1">
      <alignment horizontal="right" wrapText="1"/>
    </xf>
    <xf numFmtId="0" fontId="2" fillId="0" borderId="5" xfId="0" applyFont="1" applyBorder="1"/>
    <xf numFmtId="4" fontId="7" fillId="0" borderId="5" xfId="14" applyNumberFormat="1" applyFont="1" applyFill="1" applyBorder="1" applyAlignment="1" applyProtection="1">
      <alignment wrapText="1"/>
    </xf>
    <xf numFmtId="4" fontId="2" fillId="0" borderId="5" xfId="0" applyNumberFormat="1" applyFont="1" applyBorder="1" applyAlignment="1">
      <alignment horizontal="right" wrapText="1"/>
    </xf>
    <xf numFmtId="4" fontId="2" fillId="0" borderId="6" xfId="0" applyNumberFormat="1" applyFont="1" applyBorder="1" applyAlignment="1">
      <alignment horizontal="right" wrapText="1"/>
    </xf>
    <xf numFmtId="0" fontId="7" fillId="0" borderId="1" xfId="14" applyFont="1" applyFill="1" applyBorder="1" applyAlignment="1" applyProtection="1"/>
    <xf numFmtId="0" fontId="2" fillId="0" borderId="1" xfId="0" applyFont="1" applyBorder="1" applyAlignment="1">
      <alignment wrapText="1"/>
    </xf>
    <xf numFmtId="4" fontId="2" fillId="0" borderId="7" xfId="0" applyNumberFormat="1" applyFont="1" applyBorder="1" applyAlignment="1">
      <alignment wrapText="1"/>
    </xf>
    <xf numFmtId="0" fontId="7" fillId="0" borderId="8" xfId="14" applyFont="1" applyFill="1" applyBorder="1" applyAlignment="1" applyProtection="1"/>
    <xf numFmtId="0" fontId="2" fillId="0" borderId="7" xfId="0" applyFont="1" applyBorder="1"/>
    <xf numFmtId="4" fontId="2" fillId="0" borderId="9" xfId="0" applyNumberFormat="1" applyFont="1" applyBorder="1" applyAlignment="1">
      <alignment wrapText="1"/>
    </xf>
    <xf numFmtId="4" fontId="2" fillId="0" borderId="10" xfId="0" applyNumberFormat="1" applyFont="1" applyBorder="1" applyAlignment="1">
      <alignment wrapText="1"/>
    </xf>
    <xf numFmtId="0" fontId="1" fillId="0" borderId="7" xfId="0" applyFont="1" applyBorder="1" applyAlignment="1">
      <alignment wrapText="1"/>
    </xf>
    <xf numFmtId="4" fontId="7" fillId="0" borderId="7" xfId="15" applyNumberFormat="1" applyFont="1" applyFill="1" applyBorder="1" applyAlignment="1" applyProtection="1">
      <alignment wrapText="1"/>
    </xf>
    <xf numFmtId="4" fontId="2" fillId="0" borderId="7" xfId="0" applyNumberFormat="1" applyFont="1" applyBorder="1" applyAlignment="1">
      <alignment horizontal="center" wrapText="1"/>
    </xf>
    <xf numFmtId="4" fontId="2" fillId="0" borderId="7" xfId="0" applyNumberFormat="1" applyFont="1" applyBorder="1" applyAlignment="1">
      <alignment horizontal="right" wrapText="1"/>
    </xf>
    <xf numFmtId="4" fontId="2" fillId="0" borderId="11" xfId="0" applyNumberFormat="1" applyFont="1" applyBorder="1" applyAlignment="1">
      <alignment horizontal="center" wrapText="1"/>
    </xf>
    <xf numFmtId="49" fontId="2" fillId="0" borderId="11" xfId="29" applyNumberFormat="1" applyFont="1" applyBorder="1" applyAlignment="1" applyProtection="1">
      <alignment wrapText="1"/>
    </xf>
    <xf numFmtId="4" fontId="2" fillId="0" borderId="8" xfId="0" applyNumberFormat="1" applyFont="1" applyBorder="1" applyAlignment="1">
      <alignment horizontal="right" wrapText="1"/>
    </xf>
    <xf numFmtId="0" fontId="7" fillId="0" borderId="3" xfId="14" applyFont="1" applyFill="1" applyBorder="1" applyAlignment="1" applyProtection="1"/>
    <xf numFmtId="4" fontId="2" fillId="0" borderId="4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4" fontId="7" fillId="0" borderId="1" xfId="15" applyNumberFormat="1" applyFont="1" applyFill="1" applyBorder="1" applyAlignment="1" applyProtection="1">
      <alignment wrapText="1"/>
    </xf>
    <xf numFmtId="0" fontId="8" fillId="0" borderId="0" xfId="0" applyFont="1" applyAlignment="1">
      <alignment wrapText="1"/>
    </xf>
    <xf numFmtId="4" fontId="2" fillId="0" borderId="3" xfId="0" applyNumberFormat="1" applyFont="1" applyBorder="1" applyAlignment="1">
      <alignment horizontal="left" wrapText="1"/>
    </xf>
    <xf numFmtId="4" fontId="2" fillId="0" borderId="1" xfId="0" applyNumberFormat="1" applyFont="1" applyBorder="1" applyAlignment="1">
      <alignment horizontal="left" wrapText="1"/>
    </xf>
    <xf numFmtId="4" fontId="4" fillId="0" borderId="7" xfId="0" applyNumberFormat="1" applyFont="1" applyBorder="1" applyAlignment="1">
      <alignment wrapText="1"/>
    </xf>
    <xf numFmtId="0" fontId="9" fillId="2" borderId="8" xfId="13" applyFont="1" applyFill="1" applyBorder="1" applyAlignment="1" applyProtection="1"/>
    <xf numFmtId="0" fontId="4" fillId="2" borderId="1" xfId="0" applyFont="1" applyFill="1" applyBorder="1"/>
    <xf numFmtId="0" fontId="4" fillId="2" borderId="7" xfId="0" applyFont="1" applyFill="1" applyBorder="1"/>
    <xf numFmtId="4" fontId="4" fillId="2" borderId="1" xfId="0" applyNumberFormat="1" applyFont="1" applyFill="1" applyBorder="1" applyAlignment="1">
      <alignment wrapText="1"/>
    </xf>
    <xf numFmtId="4" fontId="4" fillId="2" borderId="4" xfId="0" applyNumberFormat="1" applyFont="1" applyFill="1" applyBorder="1" applyAlignment="1">
      <alignment wrapText="1"/>
    </xf>
    <xf numFmtId="4" fontId="4" fillId="0" borderId="3" xfId="0" applyNumberFormat="1" applyFont="1" applyBorder="1" applyAlignment="1">
      <alignment wrapText="1"/>
    </xf>
    <xf numFmtId="4" fontId="4" fillId="0" borderId="1" xfId="0" applyNumberFormat="1" applyFont="1" applyBorder="1" applyAlignment="1">
      <alignment wrapText="1"/>
    </xf>
    <xf numFmtId="4" fontId="9" fillId="2" borderId="7" xfId="13" applyNumberFormat="1" applyFont="1" applyFill="1" applyBorder="1" applyAlignment="1" applyProtection="1">
      <alignment wrapText="1"/>
    </xf>
    <xf numFmtId="0" fontId="4" fillId="0" borderId="7" xfId="0" applyFont="1" applyBorder="1"/>
    <xf numFmtId="4" fontId="4" fillId="0" borderId="7" xfId="0" applyNumberFormat="1" applyFont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49" fontId="2" fillId="0" borderId="0" xfId="29" applyNumberFormat="1" applyFont="1" applyBorder="1" applyAlignment="1" applyProtection="1">
      <alignment wrapText="1"/>
    </xf>
    <xf numFmtId="0" fontId="1" fillId="0" borderId="0" xfId="0" applyFont="1" applyAlignment="1">
      <alignment wrapText="1"/>
    </xf>
    <xf numFmtId="4" fontId="11" fillId="0" borderId="0" xfId="0" applyNumberFormat="1" applyFont="1" applyAlignment="1">
      <alignment wrapText="1"/>
    </xf>
    <xf numFmtId="4" fontId="2" fillId="0" borderId="0" xfId="0" applyNumberFormat="1" applyFont="1" applyAlignment="1">
      <alignment horizontal="left" wrapText="1"/>
    </xf>
    <xf numFmtId="4" fontId="4" fillId="0" borderId="0" xfId="0" applyNumberFormat="1" applyFont="1" applyAlignment="1">
      <alignment wrapText="1"/>
    </xf>
    <xf numFmtId="4" fontId="12" fillId="0" borderId="0" xfId="0" applyNumberFormat="1" applyFont="1" applyAlignment="1">
      <alignment wrapText="1"/>
    </xf>
    <xf numFmtId="4" fontId="12" fillId="0" borderId="0" xfId="0" applyNumberFormat="1" applyFont="1" applyAlignment="1">
      <alignment horizontal="left" wrapText="1"/>
    </xf>
    <xf numFmtId="4" fontId="4" fillId="0" borderId="0" xfId="0" applyNumberFormat="1" applyFont="1" applyAlignment="1">
      <alignment horizontal="left" wrapText="1"/>
    </xf>
    <xf numFmtId="4" fontId="13" fillId="0" borderId="0" xfId="0" applyNumberFormat="1" applyFont="1" applyAlignment="1">
      <alignment horizontal="center" wrapText="1"/>
    </xf>
    <xf numFmtId="4" fontId="0" fillId="0" borderId="0" xfId="0" applyNumberFormat="1" applyAlignment="1">
      <alignment wrapText="1"/>
    </xf>
    <xf numFmtId="4" fontId="14" fillId="0" borderId="0" xfId="0" applyNumberFormat="1" applyFont="1" applyAlignment="1">
      <alignment horizontal="justify" vertical="center" wrapText="1"/>
    </xf>
    <xf numFmtId="4" fontId="16" fillId="0" borderId="1" xfId="0" applyNumberFormat="1" applyFont="1" applyBorder="1" applyAlignment="1">
      <alignment horizontal="right" wrapText="1"/>
    </xf>
    <xf numFmtId="4" fontId="16" fillId="0" borderId="5" xfId="0" applyNumberFormat="1" applyFont="1" applyBorder="1" applyAlignment="1">
      <alignment horizontal="right" wrapText="1"/>
    </xf>
    <xf numFmtId="4" fontId="2" fillId="0" borderId="1" xfId="0" applyNumberFormat="1" applyFont="1" applyFill="1" applyBorder="1" applyAlignment="1">
      <alignment wrapText="1"/>
    </xf>
    <xf numFmtId="0" fontId="2" fillId="0" borderId="6" xfId="0" applyFont="1" applyFill="1" applyBorder="1"/>
    <xf numFmtId="0" fontId="2" fillId="0" borderId="1" xfId="0" applyFont="1" applyFill="1" applyBorder="1"/>
    <xf numFmtId="4" fontId="2" fillId="0" borderId="5" xfId="0" applyNumberFormat="1" applyFont="1" applyFill="1" applyBorder="1" applyAlignment="1">
      <alignment wrapText="1"/>
    </xf>
    <xf numFmtId="4" fontId="2" fillId="0" borderId="3" xfId="0" applyNumberFormat="1" applyFont="1" applyFill="1" applyBorder="1" applyAlignment="1">
      <alignment wrapText="1"/>
    </xf>
    <xf numFmtId="4" fontId="2" fillId="0" borderId="1" xfId="0" applyNumberFormat="1" applyFont="1" applyFill="1" applyBorder="1" applyAlignment="1">
      <alignment horizontal="center" wrapText="1"/>
    </xf>
    <xf numFmtId="4" fontId="2" fillId="0" borderId="1" xfId="0" applyNumberFormat="1" applyFont="1" applyFill="1" applyBorder="1" applyAlignment="1">
      <alignment horizontal="right" wrapText="1"/>
    </xf>
    <xf numFmtId="4" fontId="2" fillId="0" borderId="5" xfId="0" applyNumberFormat="1" applyFont="1" applyFill="1" applyBorder="1" applyAlignment="1">
      <alignment horizontal="center" wrapText="1"/>
    </xf>
    <xf numFmtId="49" fontId="2" fillId="0" borderId="1" xfId="29" applyNumberFormat="1" applyFont="1" applyFill="1" applyBorder="1" applyAlignment="1" applyProtection="1">
      <alignment wrapText="1"/>
    </xf>
    <xf numFmtId="4" fontId="2" fillId="0" borderId="0" xfId="0" applyNumberFormat="1" applyFont="1" applyFill="1" applyAlignment="1">
      <alignment wrapText="1"/>
    </xf>
    <xf numFmtId="4" fontId="2" fillId="0" borderId="6" xfId="0" applyNumberFormat="1" applyFont="1" applyFill="1" applyBorder="1" applyAlignment="1">
      <alignment wrapText="1"/>
    </xf>
    <xf numFmtId="166" fontId="2" fillId="0" borderId="1" xfId="29" applyFont="1" applyFill="1" applyBorder="1" applyAlignment="1" applyProtection="1">
      <alignment wrapText="1"/>
    </xf>
    <xf numFmtId="4" fontId="2" fillId="0" borderId="12" xfId="0" applyNumberFormat="1" applyFont="1" applyFill="1" applyBorder="1" applyAlignment="1">
      <alignment wrapText="1"/>
    </xf>
    <xf numFmtId="3" fontId="2" fillId="0" borderId="1" xfId="0" applyNumberFormat="1" applyFont="1" applyFill="1" applyBorder="1" applyAlignment="1">
      <alignment horizontal="right" wrapText="1"/>
    </xf>
    <xf numFmtId="166" fontId="2" fillId="0" borderId="12" xfId="29" applyFont="1" applyFill="1" applyBorder="1" applyAlignment="1" applyProtection="1">
      <alignment wrapText="1"/>
    </xf>
    <xf numFmtId="3" fontId="2" fillId="0" borderId="3" xfId="0" applyNumberFormat="1" applyFont="1" applyFill="1" applyBorder="1" applyAlignment="1">
      <alignment horizontal="right" wrapText="1"/>
    </xf>
    <xf numFmtId="0" fontId="7" fillId="0" borderId="6" xfId="13" applyFont="1" applyFill="1" applyBorder="1" applyAlignment="1" applyProtection="1"/>
    <xf numFmtId="49" fontId="2" fillId="0" borderId="5" xfId="29" applyNumberFormat="1" applyFont="1" applyFill="1" applyBorder="1" applyAlignment="1" applyProtection="1">
      <alignment wrapText="1"/>
    </xf>
    <xf numFmtId="3" fontId="2" fillId="0" borderId="6" xfId="0" applyNumberFormat="1" applyFont="1" applyFill="1" applyBorder="1" applyAlignment="1">
      <alignment horizontal="right" wrapText="1"/>
    </xf>
    <xf numFmtId="4" fontId="2" fillId="0" borderId="4" xfId="0" applyNumberFormat="1" applyFont="1" applyFill="1" applyBorder="1" applyAlignment="1">
      <alignment wrapText="1"/>
    </xf>
    <xf numFmtId="4" fontId="4" fillId="0" borderId="1" xfId="0" applyNumberFormat="1" applyFont="1" applyFill="1" applyBorder="1" applyAlignment="1">
      <alignment wrapText="1"/>
    </xf>
    <xf numFmtId="166" fontId="4" fillId="0" borderId="1" xfId="29" applyFont="1" applyFill="1" applyBorder="1" applyAlignment="1" applyProtection="1">
      <alignment wrapText="1"/>
    </xf>
    <xf numFmtId="4" fontId="6" fillId="0" borderId="1" xfId="13" applyNumberFormat="1" applyFont="1" applyFill="1" applyBorder="1" applyAlignment="1" applyProtection="1">
      <alignment wrapText="1"/>
    </xf>
    <xf numFmtId="4" fontId="2" fillId="0" borderId="7" xfId="0" applyNumberFormat="1" applyFont="1" applyFill="1" applyBorder="1" applyAlignment="1">
      <alignment wrapText="1"/>
    </xf>
    <xf numFmtId="0" fontId="0" fillId="0" borderId="0" xfId="0" applyBorder="1"/>
    <xf numFmtId="4" fontId="4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left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left" vertical="top" wrapText="1"/>
    </xf>
    <xf numFmtId="4" fontId="3" fillId="0" borderId="0" xfId="0" applyNumberFormat="1" applyFont="1" applyBorder="1" applyAlignment="1">
      <alignment horizontal="center" vertical="center"/>
    </xf>
    <xf numFmtId="4" fontId="3" fillId="0" borderId="13" xfId="0" applyNumberFormat="1" applyFont="1" applyBorder="1" applyAlignment="1">
      <alignment horizontal="center" vertical="center"/>
    </xf>
    <xf numFmtId="0" fontId="0" fillId="0" borderId="1" xfId="0" applyBorder="1"/>
  </cellXfs>
  <cellStyles count="44">
    <cellStyle name="Accent" xfId="1"/>
    <cellStyle name="Accent 1" xfId="2"/>
    <cellStyle name="Accent 1 5" xfId="3"/>
    <cellStyle name="Accent 2" xfId="4"/>
    <cellStyle name="Accent 2 6" xfId="5"/>
    <cellStyle name="Accent 3" xfId="6"/>
    <cellStyle name="Accent 3 7" xfId="7"/>
    <cellStyle name="Accent 4" xfId="8"/>
    <cellStyle name="Bad" xfId="9"/>
    <cellStyle name="Bad 8" xfId="10"/>
    <cellStyle name="Error" xfId="11"/>
    <cellStyle name="Error 9" xfId="12"/>
    <cellStyle name="Excel Built-in Bad" xfId="13"/>
    <cellStyle name="Excel_BuiltIn_Valore non valido" xfId="14"/>
    <cellStyle name="Excel_BuiltIn_Valore non valido 1" xfId="15"/>
    <cellStyle name="Footnote" xfId="16"/>
    <cellStyle name="Footnote 10" xfId="17"/>
    <cellStyle name="Good" xfId="18"/>
    <cellStyle name="Good 11" xfId="19"/>
    <cellStyle name="Heading" xfId="20"/>
    <cellStyle name="Heading (user) 12" xfId="21"/>
    <cellStyle name="Heading 1" xfId="22"/>
    <cellStyle name="Heading 1 13" xfId="23"/>
    <cellStyle name="Heading 2" xfId="24"/>
    <cellStyle name="Heading 2 14" xfId="25"/>
    <cellStyle name="Heading1" xfId="26"/>
    <cellStyle name="Hyperlink" xfId="27"/>
    <cellStyle name="Hyperlink 15" xfId="28"/>
    <cellStyle name="Migliaia" xfId="29" builtinId="3"/>
    <cellStyle name="Migliaia 2" xfId="30"/>
    <cellStyle name="Neutral" xfId="31"/>
    <cellStyle name="Neutral 16" xfId="32"/>
    <cellStyle name="Normale" xfId="0" builtinId="0"/>
    <cellStyle name="Normale 2" xfId="33"/>
    <cellStyle name="Note" xfId="34"/>
    <cellStyle name="Note 17" xfId="35"/>
    <cellStyle name="Result" xfId="36"/>
    <cellStyle name="Result2" xfId="37"/>
    <cellStyle name="Status" xfId="38"/>
    <cellStyle name="Status 18" xfId="39"/>
    <cellStyle name="Text" xfId="40"/>
    <cellStyle name="Text 19" xfId="41"/>
    <cellStyle name="Warning" xfId="42"/>
    <cellStyle name="Warning 20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104760</xdr:colOff>
      <xdr:row>37</xdr:row>
      <xdr:rowOff>95100</xdr:rowOff>
    </xdr:from>
    <xdr:to>
      <xdr:col>24</xdr:col>
      <xdr:colOff>658552</xdr:colOff>
      <xdr:row>41</xdr:row>
      <xdr:rowOff>4597</xdr:rowOff>
    </xdr:to>
    <xdr:sp macro="" textlink="">
      <xdr:nvSpPr>
        <xdr:cNvPr id="2" name="CustomShape 1"/>
        <xdr:cNvSpPr/>
      </xdr:nvSpPr>
      <xdr:spPr>
        <a:xfrm>
          <a:off x="17297280" y="9162000"/>
          <a:ext cx="11656080" cy="557280"/>
        </a:xfrm>
        <a:prstGeom prst="rect">
          <a:avLst/>
        </a:prstGeom>
        <a:solidFill>
          <a:srgbClr val="FFFFFF"/>
        </a:solidFill>
        <a:ln w="25560">
          <a:solidFill>
            <a:srgbClr val="2F528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36000" tIns="0" rIns="36000" bIns="0" anchor="ctr">
          <a:noAutofit/>
        </a:bodyPr>
        <a:lstStyle/>
        <a:p>
          <a:pPr>
            <a:lnSpc>
              <a:spcPct val="100000"/>
            </a:lnSpc>
          </a:pPr>
          <a:r>
            <a:rPr lang="it-IT" sz="1000" b="0" strike="noStrike" spc="-1">
              <a:solidFill>
                <a:srgbClr val="000000"/>
              </a:solidFill>
              <a:latin typeface="Arial"/>
            </a:rPr>
            <a:t>* Intervento per Servizi e Infrastrutture Sociali di comunità da finanziare nell’ambito del PNRR, Missione n. 5 “Inclusione e Coesione” del Piano</a:t>
          </a:r>
          <a:endParaRPr lang="it-IT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it-IT" sz="1000" b="0" strike="noStrike" spc="-1">
              <a:solidFill>
                <a:srgbClr val="000000"/>
              </a:solidFill>
              <a:latin typeface="Arial"/>
            </a:rPr>
            <a:t>nazionale ripresa e resilienza (PNRR), Componente 3: “Interventi speciali per la coesione territoriale” – Investimento 1: “Strategia nazionale per le aree interne - Linea di intervento 1.1.1 “Potenziamento</a:t>
          </a:r>
          <a:endParaRPr lang="it-IT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it-IT" sz="1000" b="0" strike="noStrike" spc="-1">
              <a:solidFill>
                <a:srgbClr val="000000"/>
              </a:solidFill>
              <a:latin typeface="Arial"/>
            </a:rPr>
            <a:t>dei servizi e delle infrastrutture sociali di comunità” finanziato dall’Unione europea – NextGenerationEU.</a:t>
          </a:r>
          <a:endParaRPr lang="it-IT" sz="10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51"/>
  <sheetViews>
    <sheetView tabSelected="1" topLeftCell="A16" zoomScaleNormal="100" workbookViewId="0">
      <selection activeCell="A51" sqref="A51"/>
    </sheetView>
  </sheetViews>
  <sheetFormatPr defaultColWidth="8.5" defaultRowHeight="12.75"/>
  <cols>
    <col min="1" max="1" width="23.5" style="4" customWidth="1"/>
    <col min="2" max="2" width="13.375" style="4" customWidth="1"/>
    <col min="3" max="3" width="13.5" style="4" customWidth="1"/>
    <col min="4" max="4" width="14.625" style="4" customWidth="1"/>
    <col min="5" max="5" width="15.5" style="4" customWidth="1"/>
    <col min="6" max="6" width="15.875" style="4" customWidth="1"/>
    <col min="7" max="7" width="12.125" style="4" customWidth="1"/>
    <col min="8" max="8" width="11.375" style="4" customWidth="1"/>
    <col min="9" max="9" width="17.125" style="4" customWidth="1"/>
    <col min="10" max="10" width="13.375" style="4" customWidth="1"/>
    <col min="11" max="11" width="11.75" style="4" customWidth="1"/>
    <col min="12" max="12" width="33.375" style="4" customWidth="1"/>
    <col min="13" max="13" width="10.875" style="4" customWidth="1"/>
    <col min="14" max="14" width="15.75" style="4" customWidth="1"/>
    <col min="15" max="15" width="17" style="4" customWidth="1"/>
    <col min="16" max="16" width="13.625" style="4" customWidth="1"/>
    <col min="17" max="17" width="15.875" style="4" customWidth="1"/>
    <col min="18" max="18" width="16.25" style="4" customWidth="1"/>
    <col min="19" max="20" width="13.625" style="4" customWidth="1"/>
    <col min="21" max="21" width="13.875" style="4" customWidth="1"/>
    <col min="22" max="22" width="9.875" style="4" customWidth="1"/>
    <col min="23" max="23" width="12.375" style="4" customWidth="1"/>
    <col min="24" max="25" width="17.375" style="4" customWidth="1"/>
    <col min="26" max="26" width="17.25" style="4" customWidth="1"/>
    <col min="27" max="16384" width="8.5" style="4"/>
  </cols>
  <sheetData>
    <row r="1" spans="1:26" ht="24" customHeight="1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</row>
    <row r="2" spans="1:26" ht="18" customHeight="1">
      <c r="A2" s="111" t="s">
        <v>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</row>
    <row r="3" spans="1:26" ht="12.75" customHeight="1">
      <c r="A3" s="4" t="s">
        <v>2</v>
      </c>
    </row>
    <row r="4" spans="1:26" ht="18" customHeight="1">
      <c r="A4" s="112" t="s">
        <v>3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</row>
    <row r="5" spans="1:26" ht="70.5" customHeight="1">
      <c r="A5" s="101" t="s">
        <v>4</v>
      </c>
      <c r="B5" s="108" t="s">
        <v>5</v>
      </c>
      <c r="C5" s="108" t="s">
        <v>6</v>
      </c>
      <c r="D5" s="101" t="s">
        <v>7</v>
      </c>
      <c r="E5" s="101" t="s">
        <v>8</v>
      </c>
      <c r="F5" s="101" t="s">
        <v>9</v>
      </c>
      <c r="G5" s="101" t="s">
        <v>10</v>
      </c>
      <c r="H5" s="101" t="s">
        <v>11</v>
      </c>
      <c r="I5" s="108" t="s">
        <v>12</v>
      </c>
      <c r="J5" s="106" t="s">
        <v>13</v>
      </c>
      <c r="K5" s="106" t="s">
        <v>14</v>
      </c>
      <c r="L5" s="101" t="s">
        <v>15</v>
      </c>
      <c r="M5" s="101" t="s">
        <v>16</v>
      </c>
      <c r="N5" s="101" t="s">
        <v>17</v>
      </c>
      <c r="O5" s="103" t="s">
        <v>18</v>
      </c>
      <c r="P5" s="103" t="s">
        <v>19</v>
      </c>
      <c r="Q5" s="113"/>
      <c r="R5" s="113"/>
      <c r="S5" s="113"/>
      <c r="T5" s="113"/>
      <c r="U5" s="113"/>
      <c r="V5" s="113"/>
      <c r="W5" s="105" t="s">
        <v>20</v>
      </c>
      <c r="X5" s="105"/>
      <c r="Y5" s="5"/>
      <c r="Z5" s="101" t="s">
        <v>21</v>
      </c>
    </row>
    <row r="6" spans="1:26" ht="38.25" customHeight="1">
      <c r="A6" s="101"/>
      <c r="B6" s="108"/>
      <c r="C6" s="108"/>
      <c r="D6" s="101"/>
      <c r="E6" s="101"/>
      <c r="F6" s="101"/>
      <c r="G6" s="101"/>
      <c r="H6" s="101"/>
      <c r="I6" s="108"/>
      <c r="J6" s="106"/>
      <c r="K6" s="106"/>
      <c r="L6" s="101"/>
      <c r="M6" s="101"/>
      <c r="N6" s="101"/>
      <c r="O6" s="103"/>
      <c r="P6" s="103"/>
      <c r="Q6" s="102" t="s">
        <v>22</v>
      </c>
      <c r="R6" s="102" t="s">
        <v>23</v>
      </c>
      <c r="S6" s="102" t="s">
        <v>24</v>
      </c>
      <c r="T6" s="107" t="s">
        <v>25</v>
      </c>
      <c r="U6" s="107" t="s">
        <v>26</v>
      </c>
      <c r="V6" s="107"/>
      <c r="W6" s="101" t="s">
        <v>27</v>
      </c>
      <c r="X6" s="101" t="s">
        <v>28</v>
      </c>
      <c r="Y6" s="101" t="s">
        <v>29</v>
      </c>
      <c r="Z6" s="101"/>
    </row>
    <row r="7" spans="1:26" ht="24" customHeight="1">
      <c r="A7" s="101"/>
      <c r="B7" s="108"/>
      <c r="C7" s="108"/>
      <c r="D7" s="101"/>
      <c r="E7" s="101"/>
      <c r="F7" s="101"/>
      <c r="G7" s="101"/>
      <c r="H7" s="101"/>
      <c r="I7" s="108"/>
      <c r="J7" s="106"/>
      <c r="K7" s="106"/>
      <c r="L7" s="101"/>
      <c r="M7" s="101"/>
      <c r="N7" s="101"/>
      <c r="O7" s="103"/>
      <c r="P7" s="103"/>
      <c r="Q7" s="102"/>
      <c r="R7" s="102"/>
      <c r="S7" s="102"/>
      <c r="T7" s="107"/>
      <c r="U7" s="1" t="s">
        <v>30</v>
      </c>
      <c r="V7" s="1" t="s">
        <v>31</v>
      </c>
      <c r="W7" s="101"/>
      <c r="X7" s="101"/>
      <c r="Y7" s="101"/>
      <c r="Z7" s="101"/>
    </row>
    <row r="8" spans="1:26" ht="38.25" customHeight="1">
      <c r="A8" s="6" t="s">
        <v>32</v>
      </c>
      <c r="B8" s="7"/>
      <c r="C8" s="6" t="s">
        <v>33</v>
      </c>
      <c r="D8" s="6" t="s">
        <v>33</v>
      </c>
      <c r="E8" s="6" t="s">
        <v>32</v>
      </c>
      <c r="F8" s="6" t="s">
        <v>34</v>
      </c>
      <c r="G8" s="6" t="s">
        <v>32</v>
      </c>
      <c r="H8" s="6" t="s">
        <v>34</v>
      </c>
      <c r="I8" s="6" t="s">
        <v>35</v>
      </c>
      <c r="J8" s="8" t="s">
        <v>36</v>
      </c>
      <c r="K8" s="6" t="s">
        <v>37</v>
      </c>
      <c r="L8" s="9" t="s">
        <v>38</v>
      </c>
      <c r="M8" s="9" t="s">
        <v>39</v>
      </c>
      <c r="N8" s="6" t="s">
        <v>38</v>
      </c>
      <c r="O8" s="9" t="s">
        <v>40</v>
      </c>
      <c r="P8" s="9" t="s">
        <v>34</v>
      </c>
      <c r="Q8" s="3" t="s">
        <v>41</v>
      </c>
      <c r="R8" s="3" t="s">
        <v>136</v>
      </c>
      <c r="S8" s="10" t="s">
        <v>42</v>
      </c>
      <c r="T8" s="2" t="s">
        <v>42</v>
      </c>
      <c r="U8" s="2" t="s">
        <v>42</v>
      </c>
      <c r="V8" s="6" t="s">
        <v>38</v>
      </c>
      <c r="W8" s="6" t="s">
        <v>32</v>
      </c>
      <c r="X8" s="6" t="s">
        <v>38</v>
      </c>
      <c r="Y8" s="6"/>
      <c r="Z8" s="6" t="s">
        <v>43</v>
      </c>
    </row>
    <row r="9" spans="1:26" ht="40.5" customHeight="1">
      <c r="A9" s="11" t="s">
        <v>144</v>
      </c>
      <c r="B9" s="12">
        <v>80015230347</v>
      </c>
      <c r="C9" s="13">
        <v>2022</v>
      </c>
      <c r="D9" s="13">
        <v>2022</v>
      </c>
      <c r="E9" s="11" t="s">
        <v>44</v>
      </c>
      <c r="F9" s="11" t="s">
        <v>44</v>
      </c>
      <c r="G9" s="11" t="s">
        <v>44</v>
      </c>
      <c r="H9" s="11" t="s">
        <v>45</v>
      </c>
      <c r="I9" s="11" t="s">
        <v>46</v>
      </c>
      <c r="J9" s="14" t="s">
        <v>47</v>
      </c>
      <c r="K9" s="11" t="s">
        <v>48</v>
      </c>
      <c r="L9" s="11" t="s">
        <v>49</v>
      </c>
      <c r="M9" s="11">
        <v>1</v>
      </c>
      <c r="N9" s="11" t="s">
        <v>50</v>
      </c>
      <c r="O9" s="13">
        <v>36</v>
      </c>
      <c r="P9" s="15" t="s">
        <v>45</v>
      </c>
      <c r="Q9" s="16">
        <v>250000</v>
      </c>
      <c r="R9" s="17">
        <v>250000</v>
      </c>
      <c r="S9" s="17"/>
      <c r="T9" s="18">
        <f t="shared" ref="T9:T22" si="0">SUM(Q9:S9)</f>
        <v>500000</v>
      </c>
      <c r="U9" s="15" t="s">
        <v>44</v>
      </c>
      <c r="V9" s="11"/>
      <c r="W9" s="19" t="s">
        <v>51</v>
      </c>
      <c r="X9" s="11" t="s">
        <v>52</v>
      </c>
      <c r="Y9" s="16" t="s">
        <v>53</v>
      </c>
      <c r="Z9" s="76"/>
    </row>
    <row r="10" spans="1:26" ht="30" customHeight="1">
      <c r="A10" s="11" t="s">
        <v>145</v>
      </c>
      <c r="B10" s="12">
        <v>80015230347</v>
      </c>
      <c r="C10" s="13">
        <v>2022</v>
      </c>
      <c r="D10" s="13">
        <v>2022</v>
      </c>
      <c r="E10" s="11"/>
      <c r="F10" s="11" t="s">
        <v>44</v>
      </c>
      <c r="G10" s="11" t="s">
        <v>44</v>
      </c>
      <c r="H10" s="11" t="s">
        <v>45</v>
      </c>
      <c r="I10" s="11" t="s">
        <v>46</v>
      </c>
      <c r="J10" s="14" t="s">
        <v>47</v>
      </c>
      <c r="K10" s="11" t="s">
        <v>54</v>
      </c>
      <c r="L10" s="11" t="s">
        <v>55</v>
      </c>
      <c r="M10" s="11">
        <v>1</v>
      </c>
      <c r="N10" s="11" t="s">
        <v>50</v>
      </c>
      <c r="O10" s="13">
        <v>36</v>
      </c>
      <c r="P10" s="15" t="s">
        <v>45</v>
      </c>
      <c r="Q10" s="16">
        <v>125000</v>
      </c>
      <c r="R10" s="17">
        <v>125000</v>
      </c>
      <c r="S10" s="17"/>
      <c r="T10" s="18">
        <f t="shared" si="0"/>
        <v>250000</v>
      </c>
      <c r="U10" s="15" t="s">
        <v>44</v>
      </c>
      <c r="V10" s="11"/>
      <c r="W10" s="19" t="s">
        <v>51</v>
      </c>
      <c r="X10" s="11" t="s">
        <v>56</v>
      </c>
      <c r="Y10" s="16" t="s">
        <v>57</v>
      </c>
      <c r="Z10" s="76"/>
    </row>
    <row r="11" spans="1:26" s="85" customFormat="1" ht="25.5" customHeight="1">
      <c r="A11" s="76" t="s">
        <v>146</v>
      </c>
      <c r="B11" s="77">
        <v>80015230347</v>
      </c>
      <c r="C11" s="78">
        <v>2023</v>
      </c>
      <c r="D11" s="78">
        <v>2023</v>
      </c>
      <c r="E11" s="76" t="s">
        <v>44</v>
      </c>
      <c r="F11" s="79" t="s">
        <v>44</v>
      </c>
      <c r="G11" s="79" t="s">
        <v>44</v>
      </c>
      <c r="H11" s="79" t="s">
        <v>45</v>
      </c>
      <c r="I11" s="79" t="s">
        <v>46</v>
      </c>
      <c r="J11" s="86" t="s">
        <v>63</v>
      </c>
      <c r="K11" s="76" t="s">
        <v>58</v>
      </c>
      <c r="L11" s="76" t="s">
        <v>59</v>
      </c>
      <c r="M11" s="76">
        <v>1</v>
      </c>
      <c r="N11" s="76" t="s">
        <v>60</v>
      </c>
      <c r="O11" s="78">
        <v>12</v>
      </c>
      <c r="P11" s="81" t="s">
        <v>45</v>
      </c>
      <c r="Q11" s="82">
        <v>2808000</v>
      </c>
      <c r="R11" s="82">
        <v>2808000</v>
      </c>
      <c r="S11" s="82">
        <v>2900000</v>
      </c>
      <c r="T11" s="79">
        <f t="shared" si="0"/>
        <v>8516000</v>
      </c>
      <c r="U11" s="83" t="s">
        <v>44</v>
      </c>
      <c r="V11" s="76"/>
      <c r="W11" s="84" t="s">
        <v>61</v>
      </c>
      <c r="X11" s="76" t="s">
        <v>56</v>
      </c>
      <c r="Y11" s="85" t="s">
        <v>62</v>
      </c>
      <c r="Z11" s="76"/>
    </row>
    <row r="12" spans="1:26" s="85" customFormat="1" ht="12.75" customHeight="1">
      <c r="A12" s="76" t="s">
        <v>147</v>
      </c>
      <c r="B12" s="77">
        <v>80015230347</v>
      </c>
      <c r="C12" s="78">
        <v>2022</v>
      </c>
      <c r="D12" s="78">
        <v>2022</v>
      </c>
      <c r="E12" s="79" t="s">
        <v>44</v>
      </c>
      <c r="F12" s="79" t="s">
        <v>44</v>
      </c>
      <c r="G12" s="79" t="s">
        <v>44</v>
      </c>
      <c r="H12" s="79" t="s">
        <v>45</v>
      </c>
      <c r="I12" s="79" t="s">
        <v>46</v>
      </c>
      <c r="J12" s="86" t="s">
        <v>63</v>
      </c>
      <c r="K12" s="76" t="s">
        <v>64</v>
      </c>
      <c r="L12" s="76" t="s">
        <v>65</v>
      </c>
      <c r="M12" s="76">
        <v>1</v>
      </c>
      <c r="N12" s="76" t="s">
        <v>66</v>
      </c>
      <c r="O12" s="78">
        <v>12</v>
      </c>
      <c r="P12" s="81" t="s">
        <v>45</v>
      </c>
      <c r="Q12" s="87">
        <v>100000</v>
      </c>
      <c r="R12" s="87">
        <v>100000</v>
      </c>
      <c r="S12" s="88"/>
      <c r="T12" s="79">
        <f t="shared" si="0"/>
        <v>200000</v>
      </c>
      <c r="U12" s="83" t="s">
        <v>44</v>
      </c>
      <c r="V12" s="76"/>
      <c r="W12" s="84" t="s">
        <v>51</v>
      </c>
      <c r="X12" s="76" t="s">
        <v>67</v>
      </c>
      <c r="Y12" s="89">
        <v>215200290010</v>
      </c>
      <c r="Z12" s="76"/>
    </row>
    <row r="13" spans="1:26" s="85" customFormat="1" ht="25.5" customHeight="1">
      <c r="A13" s="76" t="s">
        <v>148</v>
      </c>
      <c r="B13" s="77">
        <v>80015230347</v>
      </c>
      <c r="C13" s="78">
        <v>2022</v>
      </c>
      <c r="D13" s="78">
        <v>2023</v>
      </c>
      <c r="E13" s="79" t="s">
        <v>44</v>
      </c>
      <c r="F13" s="79" t="s">
        <v>44</v>
      </c>
      <c r="G13" s="79" t="s">
        <v>44</v>
      </c>
      <c r="H13" s="79" t="s">
        <v>45</v>
      </c>
      <c r="I13" s="79" t="s">
        <v>46</v>
      </c>
      <c r="J13" s="86" t="s">
        <v>63</v>
      </c>
      <c r="K13" s="76" t="s">
        <v>68</v>
      </c>
      <c r="L13" s="76" t="s">
        <v>69</v>
      </c>
      <c r="M13" s="76">
        <v>1</v>
      </c>
      <c r="N13" s="76" t="s">
        <v>70</v>
      </c>
      <c r="O13" s="78">
        <v>24</v>
      </c>
      <c r="P13" s="81" t="s">
        <v>45</v>
      </c>
      <c r="Q13" s="87">
        <v>72500</v>
      </c>
      <c r="R13" s="87">
        <v>72500</v>
      </c>
      <c r="S13" s="87">
        <v>72500</v>
      </c>
      <c r="T13" s="79">
        <f t="shared" si="0"/>
        <v>217500</v>
      </c>
      <c r="U13" s="83" t="s">
        <v>44</v>
      </c>
      <c r="V13" s="76"/>
      <c r="W13" s="84" t="s">
        <v>61</v>
      </c>
      <c r="X13" s="76" t="s">
        <v>56</v>
      </c>
      <c r="Y13" s="82" t="s">
        <v>71</v>
      </c>
      <c r="Z13" s="79"/>
    </row>
    <row r="14" spans="1:26" s="85" customFormat="1" ht="12.75" customHeight="1">
      <c r="A14" s="76" t="s">
        <v>149</v>
      </c>
      <c r="B14" s="77">
        <v>80015230347</v>
      </c>
      <c r="C14" s="78">
        <v>2022</v>
      </c>
      <c r="D14" s="78">
        <v>2022</v>
      </c>
      <c r="E14" s="79" t="s">
        <v>44</v>
      </c>
      <c r="F14" s="79" t="s">
        <v>44</v>
      </c>
      <c r="G14" s="79" t="s">
        <v>44</v>
      </c>
      <c r="H14" s="79" t="s">
        <v>45</v>
      </c>
      <c r="I14" s="79" t="s">
        <v>46</v>
      </c>
      <c r="J14" s="80" t="s">
        <v>47</v>
      </c>
      <c r="K14" s="76" t="s">
        <v>72</v>
      </c>
      <c r="L14" s="76" t="s">
        <v>73</v>
      </c>
      <c r="M14" s="76">
        <v>1</v>
      </c>
      <c r="N14" s="76" t="s">
        <v>74</v>
      </c>
      <c r="O14" s="78">
        <v>12</v>
      </c>
      <c r="P14" s="81" t="s">
        <v>45</v>
      </c>
      <c r="Q14" s="87">
        <v>50000</v>
      </c>
      <c r="R14" s="87">
        <v>50000</v>
      </c>
      <c r="S14" s="90"/>
      <c r="T14" s="79">
        <f t="shared" si="0"/>
        <v>100000</v>
      </c>
      <c r="U14" s="83" t="s">
        <v>44</v>
      </c>
      <c r="V14" s="76"/>
      <c r="W14" s="84" t="s">
        <v>51</v>
      </c>
      <c r="X14" s="76" t="s">
        <v>75</v>
      </c>
      <c r="Y14" s="91" t="s">
        <v>76</v>
      </c>
      <c r="Z14" s="76"/>
    </row>
    <row r="15" spans="1:26" s="85" customFormat="1" ht="15" customHeight="1">
      <c r="A15" s="76" t="s">
        <v>150</v>
      </c>
      <c r="B15" s="92">
        <v>80015230347</v>
      </c>
      <c r="C15" s="78">
        <v>2022</v>
      </c>
      <c r="D15" s="78">
        <v>2022</v>
      </c>
      <c r="E15" s="79" t="s">
        <v>44</v>
      </c>
      <c r="F15" s="79" t="s">
        <v>44</v>
      </c>
      <c r="G15" s="79" t="s">
        <v>44</v>
      </c>
      <c r="H15" s="79" t="s">
        <v>45</v>
      </c>
      <c r="I15" s="79" t="s">
        <v>46</v>
      </c>
      <c r="J15" s="80" t="s">
        <v>47</v>
      </c>
      <c r="K15" s="76" t="s">
        <v>77</v>
      </c>
      <c r="L15" s="76" t="s">
        <v>78</v>
      </c>
      <c r="M15" s="76">
        <v>1</v>
      </c>
      <c r="N15" s="76" t="s">
        <v>74</v>
      </c>
      <c r="O15" s="78">
        <v>12</v>
      </c>
      <c r="P15" s="81" t="s">
        <v>45</v>
      </c>
      <c r="Q15" s="87">
        <v>50000</v>
      </c>
      <c r="R15" s="87">
        <v>50000</v>
      </c>
      <c r="S15" s="88"/>
      <c r="T15" s="79">
        <f t="shared" si="0"/>
        <v>100000</v>
      </c>
      <c r="U15" s="83" t="s">
        <v>44</v>
      </c>
      <c r="V15" s="79"/>
      <c r="W15" s="93" t="s">
        <v>51</v>
      </c>
      <c r="X15" s="79" t="s">
        <v>75</v>
      </c>
      <c r="Y15" s="94">
        <v>315500660000</v>
      </c>
      <c r="Z15" s="98"/>
    </row>
    <row r="16" spans="1:26" s="85" customFormat="1" ht="15" customHeight="1">
      <c r="A16" s="76" t="s">
        <v>151</v>
      </c>
      <c r="B16" s="92">
        <v>80015230347</v>
      </c>
      <c r="C16" s="78">
        <v>2022</v>
      </c>
      <c r="D16" s="78">
        <v>2022</v>
      </c>
      <c r="E16" s="79" t="s">
        <v>44</v>
      </c>
      <c r="F16" s="79" t="s">
        <v>44</v>
      </c>
      <c r="G16" s="79" t="s">
        <v>44</v>
      </c>
      <c r="H16" s="79" t="s">
        <v>45</v>
      </c>
      <c r="I16" s="79" t="s">
        <v>46</v>
      </c>
      <c r="J16" s="86" t="s">
        <v>47</v>
      </c>
      <c r="K16" s="76" t="s">
        <v>140</v>
      </c>
      <c r="L16" s="76" t="s">
        <v>141</v>
      </c>
      <c r="M16" s="76">
        <v>1</v>
      </c>
      <c r="N16" s="76" t="s">
        <v>142</v>
      </c>
      <c r="O16" s="78">
        <v>12</v>
      </c>
      <c r="P16" s="81" t="s">
        <v>45</v>
      </c>
      <c r="Q16" s="87">
        <v>30000</v>
      </c>
      <c r="R16" s="88">
        <v>30000</v>
      </c>
      <c r="S16" s="88"/>
      <c r="T16" s="87">
        <v>60000</v>
      </c>
      <c r="U16" s="83" t="s">
        <v>44</v>
      </c>
      <c r="V16" s="79"/>
      <c r="W16" s="84" t="s">
        <v>51</v>
      </c>
      <c r="X16" s="76" t="s">
        <v>75</v>
      </c>
      <c r="Y16" s="94" t="s">
        <v>143</v>
      </c>
      <c r="Z16" s="98"/>
    </row>
    <row r="17" spans="1:26" s="85" customFormat="1" ht="15" customHeight="1">
      <c r="A17" s="76" t="s">
        <v>152</v>
      </c>
      <c r="B17" s="92">
        <v>80015230347</v>
      </c>
      <c r="C17" s="78">
        <v>2021</v>
      </c>
      <c r="D17" s="78">
        <v>2021</v>
      </c>
      <c r="E17" s="79" t="s">
        <v>44</v>
      </c>
      <c r="F17" s="79" t="s">
        <v>44</v>
      </c>
      <c r="G17" s="79" t="s">
        <v>44</v>
      </c>
      <c r="H17" s="79" t="s">
        <v>44</v>
      </c>
      <c r="I17" s="79" t="s">
        <v>46</v>
      </c>
      <c r="J17" s="86" t="s">
        <v>63</v>
      </c>
      <c r="K17" s="76" t="s">
        <v>137</v>
      </c>
      <c r="L17" s="76" t="s">
        <v>138</v>
      </c>
      <c r="M17" s="76">
        <v>1</v>
      </c>
      <c r="N17" s="76" t="s">
        <v>139</v>
      </c>
      <c r="O17" s="78">
        <v>22</v>
      </c>
      <c r="P17" s="81" t="s">
        <v>44</v>
      </c>
      <c r="Q17" s="87">
        <v>110000</v>
      </c>
      <c r="R17" s="88">
        <v>212000</v>
      </c>
      <c r="S17" s="88">
        <v>0</v>
      </c>
      <c r="T17" s="79">
        <v>322000</v>
      </c>
      <c r="U17" s="83" t="s">
        <v>44</v>
      </c>
      <c r="V17" s="79"/>
      <c r="W17" s="93" t="s">
        <v>51</v>
      </c>
      <c r="X17" s="79" t="s">
        <v>75</v>
      </c>
      <c r="Y17" s="94">
        <v>406500900000</v>
      </c>
      <c r="Z17" s="98"/>
    </row>
    <row r="18" spans="1:26" ht="15" customHeight="1">
      <c r="A18" s="11" t="s">
        <v>153</v>
      </c>
      <c r="B18" s="23">
        <v>80015230347</v>
      </c>
      <c r="C18" s="13">
        <v>2022</v>
      </c>
      <c r="D18" s="13">
        <v>2022</v>
      </c>
      <c r="E18" s="18" t="s">
        <v>44</v>
      </c>
      <c r="F18" s="18" t="s">
        <v>44</v>
      </c>
      <c r="G18" s="18" t="s">
        <v>44</v>
      </c>
      <c r="H18" s="18" t="s">
        <v>79</v>
      </c>
      <c r="I18" s="18" t="s">
        <v>46</v>
      </c>
      <c r="J18" s="20" t="s">
        <v>47</v>
      </c>
      <c r="K18" s="11" t="s">
        <v>80</v>
      </c>
      <c r="L18" s="11" t="s">
        <v>81</v>
      </c>
      <c r="M18" s="11">
        <v>1</v>
      </c>
      <c r="N18" s="24" t="s">
        <v>82</v>
      </c>
      <c r="O18" s="13">
        <v>12</v>
      </c>
      <c r="P18" s="81" t="s">
        <v>45</v>
      </c>
      <c r="Q18" s="16">
        <v>60000</v>
      </c>
      <c r="R18" s="16">
        <v>0</v>
      </c>
      <c r="S18" s="16"/>
      <c r="T18" s="16">
        <f t="shared" si="0"/>
        <v>60000</v>
      </c>
      <c r="U18" s="15" t="s">
        <v>44</v>
      </c>
      <c r="V18" s="19"/>
      <c r="W18" s="19" t="s">
        <v>51</v>
      </c>
      <c r="X18" s="11" t="s">
        <v>84</v>
      </c>
      <c r="Y18" s="25" t="s">
        <v>85</v>
      </c>
      <c r="Z18" s="76"/>
    </row>
    <row r="19" spans="1:26" ht="15" hidden="1" customHeight="1">
      <c r="A19" s="11" t="s">
        <v>86</v>
      </c>
      <c r="B19" s="23">
        <v>80015230347</v>
      </c>
      <c r="C19" s="13">
        <v>2022</v>
      </c>
      <c r="D19" s="13">
        <v>2022</v>
      </c>
      <c r="E19" s="18" t="s">
        <v>44</v>
      </c>
      <c r="F19" s="18" t="s">
        <v>44</v>
      </c>
      <c r="G19" s="18" t="s">
        <v>44</v>
      </c>
      <c r="H19" s="18" t="s">
        <v>79</v>
      </c>
      <c r="I19" s="18" t="s">
        <v>46</v>
      </c>
      <c r="J19" s="20" t="s">
        <v>47</v>
      </c>
      <c r="K19" s="11" t="s">
        <v>87</v>
      </c>
      <c r="L19" s="11" t="s">
        <v>88</v>
      </c>
      <c r="M19" s="11">
        <v>1</v>
      </c>
      <c r="N19" s="24" t="s">
        <v>89</v>
      </c>
      <c r="O19" s="13">
        <v>36</v>
      </c>
      <c r="P19" s="15" t="s">
        <v>83</v>
      </c>
      <c r="Q19" s="74">
        <v>41000</v>
      </c>
      <c r="R19" s="74">
        <v>79000</v>
      </c>
      <c r="S19" s="74"/>
      <c r="T19" s="74">
        <f t="shared" si="0"/>
        <v>120000</v>
      </c>
      <c r="U19" s="15" t="s">
        <v>44</v>
      </c>
      <c r="V19" s="19"/>
      <c r="W19" s="19" t="s">
        <v>51</v>
      </c>
      <c r="X19" s="11" t="s">
        <v>84</v>
      </c>
      <c r="Y19" s="25" t="s">
        <v>90</v>
      </c>
      <c r="Z19" s="76"/>
    </row>
    <row r="20" spans="1:26" ht="26.25" customHeight="1">
      <c r="A20" s="18" t="s">
        <v>154</v>
      </c>
      <c r="B20" s="23">
        <v>80015230347</v>
      </c>
      <c r="C20" s="26">
        <v>2022</v>
      </c>
      <c r="D20" s="26">
        <v>2022</v>
      </c>
      <c r="E20" s="18" t="s">
        <v>44</v>
      </c>
      <c r="F20" s="18" t="s">
        <v>44</v>
      </c>
      <c r="G20" s="18" t="s">
        <v>44</v>
      </c>
      <c r="H20" s="18" t="s">
        <v>79</v>
      </c>
      <c r="I20" s="18" t="s">
        <v>46</v>
      </c>
      <c r="J20" s="20" t="s">
        <v>47</v>
      </c>
      <c r="K20" s="18" t="s">
        <v>91</v>
      </c>
      <c r="L20" s="18" t="s">
        <v>92</v>
      </c>
      <c r="M20" s="18">
        <v>1</v>
      </c>
      <c r="N20" s="27" t="s">
        <v>93</v>
      </c>
      <c r="O20" s="26">
        <v>36</v>
      </c>
      <c r="P20" s="81" t="s">
        <v>45</v>
      </c>
      <c r="Q20" s="75">
        <v>105000</v>
      </c>
      <c r="R20" s="75">
        <v>105000</v>
      </c>
      <c r="S20" s="75"/>
      <c r="T20" s="75">
        <f t="shared" si="0"/>
        <v>210000</v>
      </c>
      <c r="U20" s="21" t="s">
        <v>44</v>
      </c>
      <c r="V20" s="22"/>
      <c r="W20" s="22" t="s">
        <v>51</v>
      </c>
      <c r="X20" s="18" t="s">
        <v>84</v>
      </c>
      <c r="Y20" s="29" t="s">
        <v>94</v>
      </c>
      <c r="Z20" s="79"/>
    </row>
    <row r="21" spans="1:26" ht="33" customHeight="1">
      <c r="A21" s="11" t="s">
        <v>155</v>
      </c>
      <c r="B21" s="30">
        <v>80015230347</v>
      </c>
      <c r="C21" s="13">
        <v>2022</v>
      </c>
      <c r="D21" s="13">
        <v>2022</v>
      </c>
      <c r="E21" s="11" t="s">
        <v>44</v>
      </c>
      <c r="F21" s="11" t="s">
        <v>44</v>
      </c>
      <c r="G21" s="11" t="s">
        <v>44</v>
      </c>
      <c r="H21" s="11" t="s">
        <v>79</v>
      </c>
      <c r="I21" s="11" t="s">
        <v>46</v>
      </c>
      <c r="J21" s="11" t="s">
        <v>47</v>
      </c>
      <c r="K21" s="31" t="s">
        <v>95</v>
      </c>
      <c r="L21" s="11" t="s">
        <v>134</v>
      </c>
      <c r="M21" s="11">
        <v>1</v>
      </c>
      <c r="N21" s="24" t="s">
        <v>89</v>
      </c>
      <c r="O21" s="13">
        <v>36</v>
      </c>
      <c r="P21" s="81" t="s">
        <v>44</v>
      </c>
      <c r="Q21" s="74">
        <v>28000</v>
      </c>
      <c r="R21" s="74">
        <v>28000</v>
      </c>
      <c r="S21" s="74">
        <v>28000</v>
      </c>
      <c r="T21" s="74">
        <f t="shared" si="0"/>
        <v>84000</v>
      </c>
      <c r="U21" s="15" t="s">
        <v>44</v>
      </c>
      <c r="V21" s="19"/>
      <c r="W21" s="19" t="s">
        <v>51</v>
      </c>
      <c r="X21" s="11" t="s">
        <v>84</v>
      </c>
      <c r="Y21" s="16" t="s">
        <v>90</v>
      </c>
      <c r="Z21" s="76"/>
    </row>
    <row r="22" spans="1:26" ht="26.25" hidden="1" customHeight="1">
      <c r="A22" s="11" t="s">
        <v>96</v>
      </c>
      <c r="B22" s="30">
        <v>80015230347</v>
      </c>
      <c r="C22" s="13">
        <v>2022</v>
      </c>
      <c r="D22" s="13">
        <v>2023</v>
      </c>
      <c r="E22" s="11" t="s">
        <v>44</v>
      </c>
      <c r="F22" s="11" t="s">
        <v>44</v>
      </c>
      <c r="G22" s="11" t="s">
        <v>44</v>
      </c>
      <c r="H22" s="11" t="s">
        <v>79</v>
      </c>
      <c r="I22" s="11" t="s">
        <v>46</v>
      </c>
      <c r="J22" s="11" t="s">
        <v>47</v>
      </c>
      <c r="K22" s="31" t="s">
        <v>97</v>
      </c>
      <c r="L22" s="11" t="s">
        <v>98</v>
      </c>
      <c r="M22" s="11">
        <v>1</v>
      </c>
      <c r="N22" s="24" t="s">
        <v>89</v>
      </c>
      <c r="O22" s="13">
        <v>36</v>
      </c>
      <c r="P22" s="15" t="s">
        <v>83</v>
      </c>
      <c r="Q22" s="74">
        <v>30000</v>
      </c>
      <c r="R22" s="74">
        <v>50000</v>
      </c>
      <c r="S22" s="74"/>
      <c r="T22" s="74">
        <f t="shared" si="0"/>
        <v>80000</v>
      </c>
      <c r="U22" s="15" t="s">
        <v>44</v>
      </c>
      <c r="V22" s="19"/>
      <c r="W22" s="19" t="s">
        <v>51</v>
      </c>
      <c r="X22" s="11" t="s">
        <v>84</v>
      </c>
      <c r="Y22" s="16" t="s">
        <v>90</v>
      </c>
      <c r="Z22" s="76"/>
    </row>
    <row r="23" spans="1:26" ht="26.25" hidden="1" customHeight="1">
      <c r="A23" s="32" t="s">
        <v>99</v>
      </c>
      <c r="B23" s="33">
        <v>80015230347</v>
      </c>
      <c r="C23" s="34">
        <v>2022</v>
      </c>
      <c r="D23" s="34">
        <v>2022</v>
      </c>
      <c r="E23" s="32" t="s">
        <v>44</v>
      </c>
      <c r="F23" s="32" t="s">
        <v>44</v>
      </c>
      <c r="G23" s="32" t="s">
        <v>44</v>
      </c>
      <c r="H23" s="32" t="s">
        <v>79</v>
      </c>
      <c r="I23" s="35" t="s">
        <v>46</v>
      </c>
      <c r="J23" s="36" t="s">
        <v>47</v>
      </c>
      <c r="K23" s="37" t="s">
        <v>100</v>
      </c>
      <c r="L23" s="32" t="s">
        <v>101</v>
      </c>
      <c r="M23" s="32">
        <v>1</v>
      </c>
      <c r="N23" s="38" t="s">
        <v>102</v>
      </c>
      <c r="O23" s="34">
        <v>10</v>
      </c>
      <c r="P23" s="39" t="s">
        <v>83</v>
      </c>
      <c r="Q23" s="40"/>
      <c r="R23" s="40"/>
      <c r="S23" s="40"/>
      <c r="T23" s="40">
        <v>62205</v>
      </c>
      <c r="U23" s="41" t="s">
        <v>44</v>
      </c>
      <c r="V23" s="42"/>
      <c r="W23" s="42" t="s">
        <v>51</v>
      </c>
      <c r="X23" s="32" t="s">
        <v>84</v>
      </c>
      <c r="Y23" s="43" t="s">
        <v>103</v>
      </c>
      <c r="Z23" s="99"/>
    </row>
    <row r="24" spans="1:26" ht="25.35" hidden="1" customHeight="1">
      <c r="A24" s="11" t="s">
        <v>104</v>
      </c>
      <c r="B24" s="44">
        <v>80015230347</v>
      </c>
      <c r="C24" s="13">
        <v>2022</v>
      </c>
      <c r="D24" s="13">
        <v>2022</v>
      </c>
      <c r="E24" s="11" t="s">
        <v>44</v>
      </c>
      <c r="F24" s="11" t="s">
        <v>44</v>
      </c>
      <c r="G24" s="11" t="s">
        <v>44</v>
      </c>
      <c r="H24" s="11" t="s">
        <v>79</v>
      </c>
      <c r="I24" s="45" t="s">
        <v>46</v>
      </c>
      <c r="J24" s="14" t="s">
        <v>47</v>
      </c>
      <c r="K24" s="46" t="s">
        <v>105</v>
      </c>
      <c r="L24" s="11" t="s">
        <v>106</v>
      </c>
      <c r="M24" s="11">
        <v>1</v>
      </c>
      <c r="N24" s="47" t="s">
        <v>82</v>
      </c>
      <c r="O24" s="13">
        <v>9</v>
      </c>
      <c r="P24" s="15" t="s">
        <v>83</v>
      </c>
      <c r="Q24" s="16">
        <v>0</v>
      </c>
      <c r="R24" s="16">
        <v>0</v>
      </c>
      <c r="S24" s="16"/>
      <c r="T24" s="28">
        <v>41950</v>
      </c>
      <c r="U24" s="21" t="s">
        <v>44</v>
      </c>
      <c r="V24" s="22"/>
      <c r="W24" s="19" t="s">
        <v>61</v>
      </c>
      <c r="X24" s="11" t="s">
        <v>84</v>
      </c>
      <c r="Y24" s="25" t="s">
        <v>107</v>
      </c>
      <c r="Z24" s="76"/>
    </row>
    <row r="25" spans="1:26" ht="45" customHeight="1">
      <c r="A25" s="11" t="s">
        <v>156</v>
      </c>
      <c r="B25" s="44">
        <v>80015230347</v>
      </c>
      <c r="C25" s="13">
        <v>2022</v>
      </c>
      <c r="D25" s="13">
        <v>2022</v>
      </c>
      <c r="E25" s="48" t="s">
        <v>108</v>
      </c>
      <c r="F25" s="11" t="s">
        <v>44</v>
      </c>
      <c r="G25" s="11" t="s">
        <v>44</v>
      </c>
      <c r="H25" s="11" t="s">
        <v>79</v>
      </c>
      <c r="I25" s="45" t="s">
        <v>46</v>
      </c>
      <c r="J25" s="14" t="s">
        <v>63</v>
      </c>
      <c r="K25" s="46" t="s">
        <v>109</v>
      </c>
      <c r="L25" s="11" t="s">
        <v>110</v>
      </c>
      <c r="M25" s="11">
        <v>1</v>
      </c>
      <c r="N25" s="47" t="s">
        <v>111</v>
      </c>
      <c r="O25" s="13">
        <v>33</v>
      </c>
      <c r="P25" s="81" t="s">
        <v>44</v>
      </c>
      <c r="Q25" s="16">
        <v>619000</v>
      </c>
      <c r="R25" s="16"/>
      <c r="S25" s="16"/>
      <c r="T25" s="16">
        <v>619000</v>
      </c>
      <c r="U25" s="21" t="s">
        <v>44</v>
      </c>
      <c r="V25" s="22"/>
      <c r="W25" s="19" t="s">
        <v>51</v>
      </c>
      <c r="X25" s="11" t="s">
        <v>75</v>
      </c>
      <c r="Y25" s="49" t="s">
        <v>112</v>
      </c>
      <c r="Z25" s="76"/>
    </row>
    <row r="26" spans="1:26" ht="55.15" hidden="1" customHeight="1">
      <c r="A26" s="11" t="s">
        <v>135</v>
      </c>
      <c r="B26" s="44">
        <v>80015230347</v>
      </c>
      <c r="C26" s="13">
        <v>2022</v>
      </c>
      <c r="D26" s="13">
        <v>2022</v>
      </c>
      <c r="E26" s="48" t="s">
        <v>108</v>
      </c>
      <c r="F26" s="11" t="s">
        <v>44</v>
      </c>
      <c r="G26" s="11" t="s">
        <v>44</v>
      </c>
      <c r="H26" s="11" t="s">
        <v>79</v>
      </c>
      <c r="I26" s="45" t="s">
        <v>46</v>
      </c>
      <c r="J26" s="14" t="s">
        <v>47</v>
      </c>
      <c r="K26" s="46"/>
      <c r="L26" s="50"/>
      <c r="M26" s="11"/>
      <c r="N26" s="47"/>
      <c r="O26" s="13"/>
      <c r="P26" s="15"/>
      <c r="Q26" s="16"/>
      <c r="R26" s="16"/>
      <c r="S26" s="16"/>
      <c r="T26" s="28"/>
      <c r="U26" s="21"/>
      <c r="V26" s="22"/>
      <c r="W26" s="19"/>
      <c r="X26" s="11"/>
      <c r="Y26" s="49"/>
      <c r="Z26" s="11"/>
    </row>
    <row r="27" spans="1:26" s="85" customFormat="1" ht="25.5" customHeight="1">
      <c r="A27" s="11" t="s">
        <v>157</v>
      </c>
      <c r="B27" s="44">
        <v>80015230347</v>
      </c>
      <c r="C27" s="13">
        <v>2022</v>
      </c>
      <c r="D27" s="78">
        <v>2022</v>
      </c>
      <c r="E27" s="79" t="s">
        <v>44</v>
      </c>
      <c r="F27" s="76" t="s">
        <v>44</v>
      </c>
      <c r="G27" s="76" t="s">
        <v>44</v>
      </c>
      <c r="H27" s="76" t="s">
        <v>79</v>
      </c>
      <c r="I27" s="95" t="s">
        <v>46</v>
      </c>
      <c r="J27" s="80" t="s">
        <v>47</v>
      </c>
      <c r="K27" s="76" t="s">
        <v>58</v>
      </c>
      <c r="L27" s="76" t="s">
        <v>59</v>
      </c>
      <c r="M27" s="76">
        <v>1</v>
      </c>
      <c r="N27" s="76" t="s">
        <v>66</v>
      </c>
      <c r="O27" s="78">
        <v>12</v>
      </c>
      <c r="P27" s="81" t="s">
        <v>45</v>
      </c>
      <c r="Q27" s="82">
        <v>590000</v>
      </c>
      <c r="R27" s="82">
        <v>1080000</v>
      </c>
      <c r="S27" s="82"/>
      <c r="T27" s="76"/>
      <c r="U27" s="21" t="s">
        <v>44</v>
      </c>
      <c r="V27" s="76"/>
      <c r="W27" s="19" t="s">
        <v>51</v>
      </c>
      <c r="X27" s="76" t="s">
        <v>56</v>
      </c>
      <c r="Y27" s="85">
        <v>315000570000</v>
      </c>
      <c r="Z27" s="76"/>
    </row>
    <row r="28" spans="1:26" ht="15" customHeight="1">
      <c r="A28" s="51" t="s">
        <v>113</v>
      </c>
      <c r="B28" s="52"/>
      <c r="C28" s="53"/>
      <c r="D28" s="54"/>
      <c r="E28" s="55"/>
      <c r="F28" s="55"/>
      <c r="G28" s="55"/>
      <c r="H28" s="55"/>
      <c r="I28" s="56"/>
      <c r="J28" s="57"/>
      <c r="K28" s="58"/>
      <c r="L28" s="51"/>
      <c r="M28" s="51"/>
      <c r="N28" s="59"/>
      <c r="O28" s="60"/>
      <c r="P28" s="61"/>
      <c r="Q28" s="96">
        <f>SUM(Q9:Q27)</f>
        <v>5068500</v>
      </c>
      <c r="R28" s="97">
        <f>SUM(R9:R27)</f>
        <v>5039500</v>
      </c>
      <c r="S28" s="58"/>
      <c r="T28" s="58">
        <f>SUM(Q28:S28)</f>
        <v>10108000</v>
      </c>
      <c r="U28" s="15"/>
      <c r="V28" s="19"/>
      <c r="W28" s="19"/>
      <c r="X28" s="11"/>
      <c r="Y28" s="25"/>
      <c r="Z28" s="11"/>
    </row>
    <row r="29" spans="1:26" ht="12.75" customHeight="1">
      <c r="A29" s="109" t="s">
        <v>114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</row>
    <row r="30" spans="1:26" ht="13.5" customHeight="1">
      <c r="A30" s="104" t="s">
        <v>115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Q30" s="62"/>
      <c r="W30" s="63"/>
      <c r="Y30" s="64"/>
    </row>
    <row r="31" spans="1:26" ht="14.25" customHeight="1">
      <c r="A31" s="104" t="s">
        <v>116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Q31" s="62"/>
      <c r="Y31" s="64"/>
      <c r="Z31" s="65"/>
    </row>
    <row r="32" spans="1:26" ht="12.75" customHeight="1">
      <c r="A32" s="104" t="s">
        <v>117</v>
      </c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Q32" s="62"/>
      <c r="Y32" s="64"/>
      <c r="Z32" s="62"/>
    </row>
    <row r="33" spans="1:25" ht="12.75" customHeight="1">
      <c r="A33" s="104" t="s">
        <v>118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</row>
    <row r="34" spans="1:25" ht="12.75" customHeight="1">
      <c r="A34" s="104" t="s">
        <v>119</v>
      </c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66"/>
      <c r="P34" s="67"/>
      <c r="Q34" s="67"/>
      <c r="R34" s="67"/>
      <c r="S34" s="67"/>
      <c r="T34" s="67"/>
      <c r="U34" s="67"/>
      <c r="V34" s="67"/>
      <c r="W34" s="67"/>
      <c r="X34" s="67"/>
      <c r="Y34" s="67"/>
    </row>
    <row r="35" spans="1:25" ht="12.75" customHeight="1">
      <c r="A35" s="104" t="s">
        <v>120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P35" s="100"/>
      <c r="Q35" s="100"/>
      <c r="R35" s="100"/>
      <c r="S35" s="100"/>
      <c r="T35" s="100"/>
      <c r="V35" s="68"/>
      <c r="W35" s="68"/>
    </row>
    <row r="36" spans="1:25" ht="12.75" customHeight="1">
      <c r="A36" s="104" t="s">
        <v>121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P36" s="69"/>
      <c r="Q36" s="69"/>
      <c r="R36" s="69"/>
      <c r="S36" s="69"/>
      <c r="T36" s="69"/>
      <c r="V36" s="68"/>
      <c r="W36" s="68"/>
    </row>
    <row r="37" spans="1:25" ht="12" customHeight="1">
      <c r="A37" s="104" t="s">
        <v>122</v>
      </c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P37" s="100"/>
      <c r="Q37" s="100"/>
      <c r="R37" s="100"/>
      <c r="S37" s="100"/>
      <c r="T37" s="100"/>
      <c r="U37" s="100"/>
      <c r="V37" s="100"/>
      <c r="W37" s="100"/>
      <c r="X37" s="100"/>
      <c r="Y37" s="70"/>
    </row>
    <row r="38" spans="1:25" ht="12.75" customHeight="1">
      <c r="A38" s="104" t="s">
        <v>123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P38" s="100"/>
      <c r="Q38" s="100"/>
      <c r="R38" s="100"/>
      <c r="S38" s="100"/>
      <c r="T38" s="100"/>
      <c r="U38" s="71"/>
      <c r="V38" s="71"/>
      <c r="W38" s="100"/>
      <c r="X38" s="100"/>
      <c r="Y38" s="72"/>
    </row>
    <row r="39" spans="1:25" ht="12.75" customHeight="1">
      <c r="A39" s="104" t="s">
        <v>124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P39" s="100"/>
      <c r="Q39" s="100"/>
      <c r="R39" s="100"/>
      <c r="S39" s="100"/>
      <c r="T39" s="100"/>
      <c r="W39" s="100"/>
      <c r="X39" s="100"/>
      <c r="Y39" s="66"/>
    </row>
    <row r="40" spans="1:25" ht="12.75" customHeight="1">
      <c r="A40" s="104" t="s">
        <v>125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P40" s="100"/>
      <c r="Q40" s="100"/>
      <c r="R40" s="100"/>
      <c r="S40" s="100"/>
      <c r="T40" s="100"/>
      <c r="W40" s="100"/>
      <c r="X40" s="100"/>
      <c r="Y40" s="66"/>
    </row>
    <row r="41" spans="1:25" ht="12.75" customHeight="1">
      <c r="A41" s="104" t="s">
        <v>126</v>
      </c>
      <c r="B41" s="104"/>
    </row>
    <row r="42" spans="1:25" ht="12.75" customHeight="1">
      <c r="A42" s="104" t="s">
        <v>127</v>
      </c>
      <c r="B42" s="104"/>
    </row>
    <row r="43" spans="1:25" ht="12.75" customHeight="1">
      <c r="A43" s="104" t="s">
        <v>128</v>
      </c>
      <c r="B43" s="104"/>
      <c r="C43" s="104"/>
      <c r="D43" s="104"/>
      <c r="E43" s="104"/>
      <c r="F43" s="104"/>
      <c r="G43" s="104"/>
    </row>
    <row r="44" spans="1:25" ht="14.25" customHeight="1"/>
    <row r="45" spans="1:25" ht="14.25" customHeight="1">
      <c r="A45" s="110" t="s">
        <v>129</v>
      </c>
      <c r="B45" s="110"/>
      <c r="C45" s="110"/>
      <c r="D45" s="110"/>
      <c r="E45" s="66"/>
      <c r="F45" s="66"/>
      <c r="G45" s="66"/>
      <c r="H45" s="66"/>
      <c r="I45" s="66"/>
      <c r="J45" s="66"/>
      <c r="K45" s="66"/>
      <c r="L45" s="66"/>
      <c r="M45" s="66"/>
    </row>
    <row r="46" spans="1:25" ht="14.25" customHeight="1">
      <c r="A46" s="110" t="s">
        <v>130</v>
      </c>
      <c r="B46" s="110"/>
      <c r="C46" s="110"/>
      <c r="D46" s="110"/>
    </row>
    <row r="47" spans="1:25" ht="14.25" customHeight="1">
      <c r="A47" s="110" t="s">
        <v>131</v>
      </c>
      <c r="B47" s="110"/>
      <c r="C47" s="110"/>
      <c r="D47" s="110"/>
      <c r="J47" s="73"/>
    </row>
    <row r="48" spans="1:25" ht="14.25" customHeight="1">
      <c r="A48" s="110" t="s">
        <v>132</v>
      </c>
      <c r="B48" s="110"/>
      <c r="C48" s="110"/>
      <c r="D48" s="110"/>
    </row>
    <row r="49" spans="1:4" ht="12.75" customHeight="1">
      <c r="A49" s="110" t="s">
        <v>133</v>
      </c>
      <c r="B49" s="110"/>
      <c r="C49" s="110"/>
      <c r="D49" s="110"/>
    </row>
    <row r="51" spans="1:4" ht="12.75" customHeight="1">
      <c r="A51" s="4" t="s">
        <v>158</v>
      </c>
    </row>
  </sheetData>
  <mergeCells count="58">
    <mergeCell ref="A1:Z1"/>
    <mergeCell ref="A2:Z2"/>
    <mergeCell ref="A4:Z4"/>
    <mergeCell ref="A5:A7"/>
    <mergeCell ref="B5:B7"/>
    <mergeCell ref="Y6:Y7"/>
    <mergeCell ref="X6:X7"/>
    <mergeCell ref="U6:V6"/>
    <mergeCell ref="Z5:Z7"/>
    <mergeCell ref="Q5:V5"/>
    <mergeCell ref="A49:D49"/>
    <mergeCell ref="A43:G43"/>
    <mergeCell ref="A45:D45"/>
    <mergeCell ref="A46:D46"/>
    <mergeCell ref="A47:D47"/>
    <mergeCell ref="A48:D48"/>
    <mergeCell ref="A42:B42"/>
    <mergeCell ref="C5:C7"/>
    <mergeCell ref="A34:K34"/>
    <mergeCell ref="A37:N37"/>
    <mergeCell ref="A36:N36"/>
    <mergeCell ref="H5:H7"/>
    <mergeCell ref="L5:L7"/>
    <mergeCell ref="K5:K7"/>
    <mergeCell ref="A30:L30"/>
    <mergeCell ref="E5:E7"/>
    <mergeCell ref="A41:B41"/>
    <mergeCell ref="A40:N40"/>
    <mergeCell ref="A39:N39"/>
    <mergeCell ref="I5:I7"/>
    <mergeCell ref="D5:D7"/>
    <mergeCell ref="A29:L29"/>
    <mergeCell ref="A33:L33"/>
    <mergeCell ref="A32:L32"/>
    <mergeCell ref="M5:M7"/>
    <mergeCell ref="A31:N31"/>
    <mergeCell ref="P37:X37"/>
    <mergeCell ref="A38:N38"/>
    <mergeCell ref="A35:K35"/>
    <mergeCell ref="W5:X5"/>
    <mergeCell ref="J5:J7"/>
    <mergeCell ref="F5:F7"/>
    <mergeCell ref="G5:G7"/>
    <mergeCell ref="O5:O7"/>
    <mergeCell ref="T6:T7"/>
    <mergeCell ref="W6:W7"/>
    <mergeCell ref="P35:T35"/>
    <mergeCell ref="N5:N7"/>
    <mergeCell ref="Q6:Q7"/>
    <mergeCell ref="P5:P7"/>
    <mergeCell ref="S6:S7"/>
    <mergeCell ref="R6:R7"/>
    <mergeCell ref="W38:X38"/>
    <mergeCell ref="P38:T38"/>
    <mergeCell ref="W40:X40"/>
    <mergeCell ref="P40:T40"/>
    <mergeCell ref="W39:X39"/>
    <mergeCell ref="P39:T39"/>
  </mergeCells>
  <phoneticPr fontId="15" type="noConversion"/>
  <printOptions horizontalCentered="1"/>
  <pageMargins left="0.25" right="0.25" top="1.0451388888888899" bottom="1.0451388888888899" header="0.51180555555555496" footer="0.51180555555555496"/>
  <pageSetup paperSize="8" scale="47" firstPageNumber="0" pageOrder="overThenDown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1245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Scheda_B</vt:lpstr>
      <vt:lpstr>Scheda_B!Area_stampa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Mauro Pinardi</dc:creator>
  <dc:description/>
  <cp:lastModifiedBy>r.spaggiari</cp:lastModifiedBy>
  <cp:revision>11</cp:revision>
  <cp:lastPrinted>2022-11-23T06:56:03Z</cp:lastPrinted>
  <dcterms:created xsi:type="dcterms:W3CDTF">2018-06-16T07:37:48Z</dcterms:created>
  <dcterms:modified xsi:type="dcterms:W3CDTF">2022-11-23T11:51:00Z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